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76" yWindow="6336" windowWidth="19320" windowHeight="6108"/>
  </bookViews>
  <sheets>
    <sheet name="para PROPORCIÓN" sheetId="77" r:id="rId1"/>
    <sheet name="para MEDIA" sheetId="78" r:id="rId2"/>
    <sheet name="GRÁFICO" sheetId="79" r:id="rId3"/>
  </sheets>
  <definedNames>
    <definedName name="_xlnm._FilterDatabase" localSheetId="1" hidden="1">'para MEDIA'!$G$1:$I$889</definedName>
    <definedName name="_xlnm.Print_Area" localSheetId="0">'para PROPORCIÓN'!#REF!</definedName>
  </definedNames>
  <calcPr calcId="144525"/>
</workbook>
</file>

<file path=xl/calcChain.xml><?xml version="1.0" encoding="utf-8"?>
<calcChain xmlns="http://schemas.openxmlformats.org/spreadsheetml/2006/main">
  <c r="I10" i="79" l="1"/>
  <c r="H10" i="79"/>
  <c r="G10" i="79"/>
  <c r="I9" i="79"/>
  <c r="H9" i="79"/>
  <c r="G9" i="79"/>
  <c r="I889" i="78" l="1"/>
  <c r="I884" i="78"/>
  <c r="I885" i="78"/>
  <c r="I886" i="78" s="1"/>
  <c r="K7" i="77"/>
  <c r="L3" i="77"/>
  <c r="L7" i="77"/>
  <c r="I3" i="77"/>
  <c r="I7" i="77"/>
  <c r="H7" i="77"/>
  <c r="I888" i="78" l="1"/>
  <c r="I887" i="78"/>
</calcChain>
</file>

<file path=xl/sharedStrings.xml><?xml version="1.0" encoding="utf-8"?>
<sst xmlns="http://schemas.openxmlformats.org/spreadsheetml/2006/main" count="18" uniqueCount="15">
  <si>
    <t>POR MILLÓN</t>
  </si>
  <si>
    <t>POR CIEN</t>
  </si>
  <si>
    <t>INFERIOR</t>
  </si>
  <si>
    <t>SUPERIOR</t>
  </si>
  <si>
    <t>INTERV CONF 95%</t>
  </si>
  <si>
    <t>KTV DAUGIRDAS</t>
  </si>
  <si>
    <t xml:space="preserve">PACIENTE </t>
  </si>
  <si>
    <t>MES</t>
  </si>
  <si>
    <t>PROMEDIO</t>
  </si>
  <si>
    <t>DESVIO ESTÁNDAR</t>
  </si>
  <si>
    <t>LS IC95%</t>
  </si>
  <si>
    <t>LI IC95%</t>
  </si>
  <si>
    <t>CASOS CON RESPUESTA</t>
  </si>
  <si>
    <t>IC95%</t>
  </si>
  <si>
    <t>Kt/V Daugirdas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</si>
</sst>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_-[$€-2]* #,##0.00_-;\-[$€-2]* #,##0.00_-;_-[$€-2]* &quot;-&quot;??_-"/>
  </numFmts>
  <fonts count="2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6" fontId="1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6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29">
    <xf numFmtId="0" fontId="0" fillId="0" borderId="0" xfId="0"/>
    <xf numFmtId="0" fontId="3" fillId="0" borderId="10" xfId="0" applyFont="1" applyBorder="1" applyAlignment="1">
      <alignment horizontal="center"/>
    </xf>
    <xf numFmtId="1" fontId="3" fillId="24" borderId="11" xfId="0" applyNumberFormat="1" applyFont="1" applyFill="1" applyBorder="1"/>
    <xf numFmtId="1" fontId="3" fillId="24" borderId="12" xfId="0" applyNumberFormat="1" applyFont="1" applyFill="1" applyBorder="1"/>
    <xf numFmtId="2" fontId="3" fillId="24" borderId="13" xfId="0" applyNumberFormat="1" applyFont="1" applyFill="1" applyBorder="1"/>
    <xf numFmtId="0" fontId="5" fillId="24" borderId="10" xfId="0" applyFont="1" applyFill="1" applyBorder="1" applyAlignment="1">
      <alignment wrapText="1"/>
    </xf>
    <xf numFmtId="2" fontId="0" fillId="24" borderId="0" xfId="0" applyNumberFormat="1" applyFill="1" applyBorder="1" applyAlignment="1">
      <alignment horizontal="center"/>
    </xf>
    <xf numFmtId="0" fontId="0" fillId="24" borderId="0" xfId="0" applyFill="1" applyBorder="1" applyAlignment="1">
      <alignment horizontal="right"/>
    </xf>
    <xf numFmtId="0" fontId="0" fillId="24" borderId="14" xfId="0" applyFill="1" applyBorder="1" applyAlignment="1">
      <alignment horizontal="right"/>
    </xf>
    <xf numFmtId="2" fontId="3" fillId="24" borderId="0" xfId="0" applyNumberFormat="1" applyFont="1" applyFill="1" applyBorder="1"/>
    <xf numFmtId="2" fontId="3" fillId="24" borderId="14" xfId="0" applyNumberFormat="1" applyFont="1" applyFill="1" applyBorder="1"/>
    <xf numFmtId="164" fontId="3" fillId="24" borderId="13" xfId="0" applyNumberFormat="1" applyFont="1" applyFill="1" applyBorder="1"/>
    <xf numFmtId="164" fontId="3" fillId="24" borderId="14" xfId="0" applyNumberFormat="1" applyFont="1" applyFill="1" applyBorder="1"/>
    <xf numFmtId="0" fontId="4" fillId="0" borderId="0" xfId="0" applyFont="1" applyAlignment="1">
      <alignment horizontal="center"/>
    </xf>
    <xf numFmtId="1" fontId="3" fillId="25" borderId="16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3" fillId="25" borderId="15" xfId="0" applyNumberFormat="1" applyFont="1" applyFill="1" applyBorder="1" applyAlignment="1">
      <alignment horizontal="center"/>
    </xf>
    <xf numFmtId="165" fontId="0" fillId="25" borderId="14" xfId="0" applyNumberFormat="1" applyFill="1" applyBorder="1" applyAlignment="1">
      <alignment horizontal="center"/>
    </xf>
    <xf numFmtId="165" fontId="0" fillId="0" borderId="0" xfId="0" applyNumberFormat="1"/>
    <xf numFmtId="0" fontId="0" fillId="26" borderId="0" xfId="0" applyFill="1"/>
    <xf numFmtId="165" fontId="3" fillId="25" borderId="14" xfId="0" applyNumberFormat="1" applyFont="1" applyFill="1" applyBorder="1" applyAlignment="1">
      <alignment horizontal="center"/>
    </xf>
    <xf numFmtId="0" fontId="4" fillId="0" borderId="0" xfId="0" applyFont="1"/>
    <xf numFmtId="2" fontId="0" fillId="24" borderId="14" xfId="0" applyNumberFormat="1" applyFill="1" applyBorder="1" applyAlignment="1">
      <alignment horizontal="center"/>
    </xf>
    <xf numFmtId="0" fontId="3" fillId="24" borderId="11" xfId="0" applyFont="1" applyFill="1" applyBorder="1" applyAlignment="1">
      <alignment horizontal="center"/>
    </xf>
    <xf numFmtId="0" fontId="3" fillId="24" borderId="12" xfId="0" applyFont="1" applyFill="1" applyBorder="1" applyAlignment="1">
      <alignment horizontal="center"/>
    </xf>
    <xf numFmtId="0" fontId="3" fillId="24" borderId="13" xfId="0" applyFont="1" applyFill="1" applyBorder="1" applyAlignment="1">
      <alignment horizont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rmal 4 2" xfId="37"/>
    <cellStyle name="Notas" xfId="38" builtinId="10" customBuiltin="1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1" xfId="43" builtinId="16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9"/>
      <rgbColor rgb="00FFFF99"/>
      <rgbColor rgb="0099CCFF"/>
      <rgbColor rgb="00FFD1E8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dash"/>
            <c:size val="7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GRÁFICO!$F$10:$F$10</c:f>
              <c:strCache>
                <c:ptCount val="1"/>
                <c:pt idx="0">
                  <c:v>Kt/V Daugirdas</c:v>
                </c:pt>
              </c:strCache>
            </c:strRef>
          </c:cat>
          <c:val>
            <c:numRef>
              <c:f>GRÁFICO!$G$10:$G$10</c:f>
              <c:numCache>
                <c:formatCode>General</c:formatCode>
                <c:ptCount val="1"/>
                <c:pt idx="0">
                  <c:v>1.544561893146936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ash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numFmt formatCode="#,##0.0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GRÁFICO!$F$10:$F$10</c:f>
              <c:strCache>
                <c:ptCount val="1"/>
                <c:pt idx="0">
                  <c:v>Kt/V Daugirdas</c:v>
                </c:pt>
              </c:strCache>
            </c:strRef>
          </c:cat>
          <c:val>
            <c:numRef>
              <c:f>GRÁFICO!$H$10:$H$10</c:f>
              <c:numCache>
                <c:formatCode>General</c:formatCode>
                <c:ptCount val="1"/>
                <c:pt idx="0">
                  <c:v>1.5054301782415764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9"/>
            <c:spPr>
              <a:gradFill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0"/>
              </a:gradFill>
              <a:ln>
                <a:solidFill>
                  <a:schemeClr val="tx1">
                    <a:shade val="95000"/>
                    <a:satMod val="10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numFmt formatCode="#,##0.0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GRÁFICO!$F$10:$F$10</c:f>
              <c:strCache>
                <c:ptCount val="1"/>
                <c:pt idx="0">
                  <c:v>Kt/V Daugirdas</c:v>
                </c:pt>
              </c:strCache>
            </c:strRef>
          </c:cat>
          <c:val>
            <c:numRef>
              <c:f>GRÁFICO!$I$10:$I$10</c:f>
              <c:numCache>
                <c:formatCode>General</c:formatCode>
                <c:ptCount val="1"/>
                <c:pt idx="0">
                  <c:v>1.5249960356942562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/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</c:hiLowLines>
        <c:axId val="92997504"/>
        <c:axId val="92999040"/>
      </c:stockChart>
      <c:catAx>
        <c:axId val="92997504"/>
        <c:scaling>
          <c:orientation val="minMax"/>
        </c:scaling>
        <c:delete val="0"/>
        <c:axPos val="b"/>
        <c:majorTickMark val="out"/>
        <c:minorTickMark val="none"/>
        <c:tickLblPos val="nextTo"/>
        <c:crossAx val="92999040"/>
        <c:crosses val="autoZero"/>
        <c:auto val="1"/>
        <c:lblAlgn val="ctr"/>
        <c:lblOffset val="100"/>
        <c:noMultiLvlLbl val="0"/>
      </c:catAx>
      <c:valAx>
        <c:axId val="9299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99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11</xdr:row>
      <xdr:rowOff>133350</xdr:rowOff>
    </xdr:from>
    <xdr:to>
      <xdr:col>10</xdr:col>
      <xdr:colOff>198120</xdr:colOff>
      <xdr:row>28</xdr:row>
      <xdr:rowOff>26670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tabSelected="1" workbookViewId="0">
      <selection activeCell="K16" sqref="K16"/>
    </sheetView>
  </sheetViews>
  <sheetFormatPr baseColWidth="10" defaultRowHeight="13.2" x14ac:dyDescent="0.25"/>
  <cols>
    <col min="7" max="12" width="10.6640625" customWidth="1"/>
  </cols>
  <sheetData>
    <row r="1" spans="2:12" ht="18.75" customHeight="1" thickBot="1" x14ac:dyDescent="0.3">
      <c r="B1" s="22"/>
      <c r="G1" s="1"/>
      <c r="H1" s="1"/>
      <c r="I1" s="1"/>
      <c r="J1" s="1"/>
      <c r="K1" s="1"/>
      <c r="L1" s="1"/>
    </row>
    <row r="2" spans="2:12" ht="13.8" thickBot="1" x14ac:dyDescent="0.3">
      <c r="G2" s="26" t="s">
        <v>0</v>
      </c>
      <c r="H2" s="27"/>
      <c r="I2" s="28"/>
      <c r="J2" s="26" t="s">
        <v>1</v>
      </c>
      <c r="K2" s="27"/>
      <c r="L2" s="28"/>
    </row>
    <row r="3" spans="2:12" ht="14.25" customHeight="1" thickBot="1" x14ac:dyDescent="0.3">
      <c r="G3" s="2">
        <v>6063</v>
      </c>
      <c r="H3" s="3">
        <v>40134425</v>
      </c>
      <c r="I3" s="4">
        <f>(G3/H3)*1000000</f>
        <v>151.06731938977572</v>
      </c>
      <c r="J3" s="2">
        <v>84</v>
      </c>
      <c r="K3" s="3">
        <v>560</v>
      </c>
      <c r="L3" s="11">
        <f>(J3/K3)*100</f>
        <v>15</v>
      </c>
    </row>
    <row r="4" spans="2:12" ht="13.5" customHeight="1" x14ac:dyDescent="0.25">
      <c r="G4" s="5"/>
      <c r="H4" s="5"/>
      <c r="I4" s="5"/>
      <c r="J4" s="5"/>
      <c r="K4" s="5"/>
      <c r="L4" s="5"/>
    </row>
    <row r="5" spans="2:12" ht="12" customHeight="1" x14ac:dyDescent="0.25">
      <c r="G5" s="6"/>
      <c r="H5" s="25" t="s">
        <v>4</v>
      </c>
      <c r="I5" s="25"/>
      <c r="J5" s="6"/>
      <c r="K5" s="25" t="s">
        <v>4</v>
      </c>
      <c r="L5" s="25"/>
    </row>
    <row r="6" spans="2:12" x14ac:dyDescent="0.25">
      <c r="G6" s="7"/>
      <c r="H6" s="8" t="s">
        <v>3</v>
      </c>
      <c r="I6" s="8" t="s">
        <v>2</v>
      </c>
      <c r="J6" s="7"/>
      <c r="K6" s="8" t="s">
        <v>3</v>
      </c>
      <c r="L6" s="8" t="s">
        <v>2</v>
      </c>
    </row>
    <row r="7" spans="2:12" x14ac:dyDescent="0.25">
      <c r="G7" s="9"/>
      <c r="H7" s="10">
        <f>POWER(1-1/((G3+1)*9)+(1.96/(SQRT(G3+1)*3)),3)*((G3+1)/(H3/1000000))</f>
        <v>154.9187183251386</v>
      </c>
      <c r="I7" s="10">
        <f>POWER(1-1/(G3*9)-(1.96/(SQRT(G3)*3)),3)*(G3/(H3/1000000))</f>
        <v>147.28835081252305</v>
      </c>
      <c r="J7" s="9"/>
      <c r="K7" s="12">
        <f>POWER(1-1/((J3+1)*9)+(1.96/(SQRT(J3+1)*3)),3)*((J3+1)/(K3/100))</f>
        <v>18.571304447174885</v>
      </c>
      <c r="L7" s="12">
        <f>POWER(1-1/(J3*9)-(1.96/(SQRT(J3)*3)),3)*(J3/(K3/100))</f>
        <v>11.96416327688296</v>
      </c>
    </row>
  </sheetData>
  <mergeCells count="4">
    <mergeCell ref="K5:L5"/>
    <mergeCell ref="J2:L2"/>
    <mergeCell ref="G2:I2"/>
    <mergeCell ref="H5:I5"/>
  </mergeCells>
  <phoneticPr fontId="2" type="noConversion"/>
  <pageMargins left="0.4" right="0.75" top="1" bottom="1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N889"/>
  <sheetViews>
    <sheetView workbookViewId="0">
      <pane ySplit="1" topLeftCell="A857" activePane="bottomLeft" state="frozen"/>
      <selection pane="bottomLeft" activeCell="I884" sqref="I884"/>
    </sheetView>
  </sheetViews>
  <sheetFormatPr baseColWidth="10" defaultRowHeight="13.2" x14ac:dyDescent="0.25"/>
  <cols>
    <col min="7" max="7" width="12" style="16" customWidth="1"/>
    <col min="8" max="8" width="13.88671875" style="16" customWidth="1"/>
    <col min="9" max="9" width="22.44140625" style="18" customWidth="1"/>
  </cols>
  <sheetData>
    <row r="1" spans="7:9" x14ac:dyDescent="0.25">
      <c r="G1" s="13" t="s">
        <v>6</v>
      </c>
      <c r="H1" s="13" t="s">
        <v>7</v>
      </c>
      <c r="I1" s="17" t="s">
        <v>5</v>
      </c>
    </row>
    <row r="2" spans="7:9" x14ac:dyDescent="0.25">
      <c r="G2" s="16">
        <v>1</v>
      </c>
      <c r="H2" s="16">
        <v>1</v>
      </c>
      <c r="I2" s="18">
        <v>1.9991496856363116</v>
      </c>
    </row>
    <row r="3" spans="7:9" x14ac:dyDescent="0.25">
      <c r="G3" s="16">
        <v>2</v>
      </c>
      <c r="H3" s="16">
        <v>1</v>
      </c>
      <c r="I3" s="18">
        <v>1.2336104298433281</v>
      </c>
    </row>
    <row r="4" spans="7:9" x14ac:dyDescent="0.25">
      <c r="G4" s="16">
        <v>3</v>
      </c>
      <c r="H4" s="16">
        <v>1</v>
      </c>
      <c r="I4" s="18">
        <v>1.3742332491556699</v>
      </c>
    </row>
    <row r="5" spans="7:9" x14ac:dyDescent="0.25">
      <c r="G5" s="16">
        <v>4</v>
      </c>
      <c r="H5" s="16">
        <v>1</v>
      </c>
      <c r="I5" s="18">
        <v>1.08302376583073</v>
      </c>
    </row>
    <row r="6" spans="7:9" x14ac:dyDescent="0.25">
      <c r="G6" s="16">
        <v>5</v>
      </c>
      <c r="H6" s="16">
        <v>1</v>
      </c>
      <c r="I6" s="18">
        <v>1.2349501732016115</v>
      </c>
    </row>
    <row r="7" spans="7:9" x14ac:dyDescent="0.25">
      <c r="G7" s="16">
        <v>6</v>
      </c>
      <c r="H7" s="16">
        <v>1</v>
      </c>
      <c r="I7" s="18">
        <v>1.4436891227317961</v>
      </c>
    </row>
    <row r="8" spans="7:9" x14ac:dyDescent="0.25">
      <c r="G8" s="16">
        <v>7</v>
      </c>
      <c r="H8" s="16">
        <v>1</v>
      </c>
      <c r="I8" s="18">
        <v>1.7848085065407824</v>
      </c>
    </row>
    <row r="9" spans="7:9" x14ac:dyDescent="0.25">
      <c r="G9" s="16">
        <v>8</v>
      </c>
      <c r="H9" s="16">
        <v>1</v>
      </c>
      <c r="I9" s="18">
        <v>1.4507723885851438</v>
      </c>
    </row>
    <row r="10" spans="7:9" x14ac:dyDescent="0.25">
      <c r="G10" s="16">
        <v>9</v>
      </c>
      <c r="H10" s="16">
        <v>1</v>
      </c>
      <c r="I10" s="18">
        <v>1.6400861793334771</v>
      </c>
    </row>
    <row r="11" spans="7:9" x14ac:dyDescent="0.25">
      <c r="G11" s="16">
        <v>10</v>
      </c>
      <c r="H11" s="16">
        <v>1</v>
      </c>
      <c r="I11" s="18">
        <v>1.4452040048543395</v>
      </c>
    </row>
    <row r="12" spans="7:9" x14ac:dyDescent="0.25">
      <c r="G12" s="16">
        <v>11</v>
      </c>
      <c r="H12" s="16">
        <v>1</v>
      </c>
      <c r="I12" s="18">
        <v>1.7518324479118133</v>
      </c>
    </row>
    <row r="13" spans="7:9" x14ac:dyDescent="0.25">
      <c r="G13" s="16">
        <v>12</v>
      </c>
      <c r="H13" s="16">
        <v>1</v>
      </c>
      <c r="I13" s="18">
        <v>1.2817641866924236</v>
      </c>
    </row>
    <row r="14" spans="7:9" x14ac:dyDescent="0.25">
      <c r="G14" s="16">
        <v>13</v>
      </c>
      <c r="H14" s="16">
        <v>1</v>
      </c>
      <c r="I14" s="18">
        <v>1.365872500249802</v>
      </c>
    </row>
    <row r="15" spans="7:9" x14ac:dyDescent="0.25">
      <c r="G15" s="16">
        <v>14</v>
      </c>
      <c r="H15" s="16">
        <v>1</v>
      </c>
      <c r="I15" s="18">
        <v>1.6382829637299268</v>
      </c>
    </row>
    <row r="16" spans="7:9" x14ac:dyDescent="0.25">
      <c r="G16" s="16">
        <v>15</v>
      </c>
      <c r="H16" s="16">
        <v>1</v>
      </c>
      <c r="I16" s="18">
        <v>1.9574576648143085</v>
      </c>
    </row>
    <row r="17" spans="7:9" x14ac:dyDescent="0.25">
      <c r="G17" s="16">
        <v>16</v>
      </c>
      <c r="H17" s="16">
        <v>1</v>
      </c>
      <c r="I17" s="18">
        <v>2.2560951703236549</v>
      </c>
    </row>
    <row r="18" spans="7:9" x14ac:dyDescent="0.25">
      <c r="G18" s="16">
        <v>17</v>
      </c>
      <c r="H18" s="16">
        <v>1</v>
      </c>
      <c r="I18" s="18">
        <v>1.3560274075326464</v>
      </c>
    </row>
    <row r="19" spans="7:9" x14ac:dyDescent="0.25">
      <c r="G19" s="16">
        <v>18</v>
      </c>
      <c r="H19" s="16">
        <v>1</v>
      </c>
      <c r="I19" s="18">
        <v>1.5908071997351481</v>
      </c>
    </row>
    <row r="20" spans="7:9" x14ac:dyDescent="0.25">
      <c r="G20" s="16">
        <v>19</v>
      </c>
      <c r="H20" s="16">
        <v>1</v>
      </c>
      <c r="I20" s="18">
        <v>1.5782606313578451</v>
      </c>
    </row>
    <row r="21" spans="7:9" x14ac:dyDescent="0.25">
      <c r="G21" s="16">
        <v>20</v>
      </c>
      <c r="H21" s="16">
        <v>1</v>
      </c>
      <c r="I21" s="18">
        <v>1.9936880260125713</v>
      </c>
    </row>
    <row r="22" spans="7:9" x14ac:dyDescent="0.25">
      <c r="G22" s="16">
        <v>21</v>
      </c>
      <c r="H22" s="16">
        <v>1</v>
      </c>
      <c r="I22" s="18">
        <v>1.1246786657354528</v>
      </c>
    </row>
    <row r="23" spans="7:9" x14ac:dyDescent="0.25">
      <c r="G23" s="16">
        <v>22</v>
      </c>
      <c r="H23" s="16">
        <v>1</v>
      </c>
      <c r="I23" s="18">
        <v>2.0620998014035083</v>
      </c>
    </row>
    <row r="24" spans="7:9" x14ac:dyDescent="0.25">
      <c r="G24" s="16">
        <v>23</v>
      </c>
      <c r="H24" s="16">
        <v>1</v>
      </c>
      <c r="I24" s="18">
        <v>1.9043331388759306</v>
      </c>
    </row>
    <row r="25" spans="7:9" x14ac:dyDescent="0.25">
      <c r="G25" s="16">
        <v>24</v>
      </c>
      <c r="H25" s="16">
        <v>1</v>
      </c>
      <c r="I25" s="18">
        <v>1.2861227974119656</v>
      </c>
    </row>
    <row r="26" spans="7:9" x14ac:dyDescent="0.25">
      <c r="G26" s="16">
        <v>25</v>
      </c>
      <c r="H26" s="16">
        <v>1</v>
      </c>
      <c r="I26" s="18">
        <v>1.021869789173725</v>
      </c>
    </row>
    <row r="27" spans="7:9" x14ac:dyDescent="0.25">
      <c r="G27" s="16">
        <v>26</v>
      </c>
      <c r="H27" s="16">
        <v>1</v>
      </c>
      <c r="I27" s="18">
        <v>1.3017596275425121</v>
      </c>
    </row>
    <row r="28" spans="7:9" x14ac:dyDescent="0.25">
      <c r="G28" s="16">
        <v>27</v>
      </c>
      <c r="H28" s="16">
        <v>1</v>
      </c>
      <c r="I28" s="18">
        <v>1.9999126324400636</v>
      </c>
    </row>
    <row r="29" spans="7:9" x14ac:dyDescent="0.25">
      <c r="G29" s="16">
        <v>28</v>
      </c>
      <c r="H29" s="16">
        <v>1</v>
      </c>
      <c r="I29" s="18">
        <v>1.0393169140652487</v>
      </c>
    </row>
    <row r="30" spans="7:9" x14ac:dyDescent="0.25">
      <c r="G30" s="16">
        <v>29</v>
      </c>
      <c r="H30" s="16">
        <v>1</v>
      </c>
      <c r="I30" s="18">
        <v>1.3471249254437359</v>
      </c>
    </row>
    <row r="31" spans="7:9" x14ac:dyDescent="0.25">
      <c r="G31" s="16">
        <v>30</v>
      </c>
      <c r="H31" s="16">
        <v>1</v>
      </c>
      <c r="I31" s="18">
        <v>1.7266823993068778</v>
      </c>
    </row>
    <row r="32" spans="7:9" x14ac:dyDescent="0.25">
      <c r="G32" s="16">
        <v>31</v>
      </c>
      <c r="H32" s="16">
        <v>1</v>
      </c>
      <c r="I32" s="18">
        <v>1.314049214865971</v>
      </c>
    </row>
    <row r="33" spans="7:9" x14ac:dyDescent="0.25">
      <c r="G33" s="16">
        <v>32</v>
      </c>
      <c r="H33" s="16">
        <v>1</v>
      </c>
      <c r="I33" s="18">
        <v>1.2099369497982437</v>
      </c>
    </row>
    <row r="34" spans="7:9" x14ac:dyDescent="0.25">
      <c r="G34" s="16">
        <v>33</v>
      </c>
      <c r="H34" s="16">
        <v>1</v>
      </c>
      <c r="I34" s="18">
        <v>1.4036297105221556</v>
      </c>
    </row>
    <row r="35" spans="7:9" x14ac:dyDescent="0.25">
      <c r="G35" s="16">
        <v>34</v>
      </c>
      <c r="H35" s="16">
        <v>1</v>
      </c>
      <c r="I35" s="18">
        <v>1.2862413037972322</v>
      </c>
    </row>
    <row r="36" spans="7:9" x14ac:dyDescent="0.25">
      <c r="G36" s="16">
        <v>35</v>
      </c>
      <c r="H36" s="16">
        <v>1</v>
      </c>
      <c r="I36" s="18">
        <v>1.393502449049048</v>
      </c>
    </row>
    <row r="37" spans="7:9" x14ac:dyDescent="0.25">
      <c r="G37" s="16">
        <v>36</v>
      </c>
      <c r="H37" s="16">
        <v>1</v>
      </c>
      <c r="I37" s="18">
        <v>1.4098246554744214</v>
      </c>
    </row>
    <row r="38" spans="7:9" x14ac:dyDescent="0.25">
      <c r="G38" s="16">
        <v>37</v>
      </c>
      <c r="H38" s="16">
        <v>1</v>
      </c>
      <c r="I38" s="18">
        <v>1.7525573527158276</v>
      </c>
    </row>
    <row r="39" spans="7:9" x14ac:dyDescent="0.25">
      <c r="G39" s="16">
        <v>38</v>
      </c>
      <c r="H39" s="16">
        <v>1</v>
      </c>
      <c r="I39" s="18">
        <v>1.739165023439279</v>
      </c>
    </row>
    <row r="40" spans="7:9" x14ac:dyDescent="0.25">
      <c r="G40" s="16">
        <v>39</v>
      </c>
      <c r="H40" s="16">
        <v>1</v>
      </c>
      <c r="I40" s="18">
        <v>1.662283673420645</v>
      </c>
    </row>
    <row r="41" spans="7:9" x14ac:dyDescent="0.25">
      <c r="G41" s="16">
        <v>40</v>
      </c>
      <c r="H41" s="16">
        <v>1</v>
      </c>
      <c r="I41" s="18">
        <v>1.5741017318011084</v>
      </c>
    </row>
    <row r="42" spans="7:9" x14ac:dyDescent="0.25">
      <c r="G42" s="16">
        <v>41</v>
      </c>
      <c r="H42" s="16">
        <v>1</v>
      </c>
      <c r="I42" s="18">
        <v>2.0496845264694024</v>
      </c>
    </row>
    <row r="43" spans="7:9" x14ac:dyDescent="0.25">
      <c r="G43" s="16">
        <v>42</v>
      </c>
      <c r="H43" s="16">
        <v>1</v>
      </c>
      <c r="I43" s="18">
        <v>1.5043722108274307</v>
      </c>
    </row>
    <row r="44" spans="7:9" x14ac:dyDescent="0.25">
      <c r="G44" s="16">
        <v>43</v>
      </c>
      <c r="H44" s="16">
        <v>1</v>
      </c>
      <c r="I44" s="18">
        <v>1.6172675337913471</v>
      </c>
    </row>
    <row r="45" spans="7:9" x14ac:dyDescent="0.25">
      <c r="G45" s="16">
        <v>44</v>
      </c>
      <c r="H45" s="16">
        <v>1</v>
      </c>
      <c r="I45" s="18">
        <v>1.2708410361675291</v>
      </c>
    </row>
    <row r="46" spans="7:9" x14ac:dyDescent="0.25">
      <c r="G46" s="16">
        <v>45</v>
      </c>
      <c r="H46" s="16">
        <v>1</v>
      </c>
      <c r="I46" s="18">
        <v>1.5334020502999215</v>
      </c>
    </row>
    <row r="47" spans="7:9" x14ac:dyDescent="0.25">
      <c r="G47" s="16">
        <v>46</v>
      </c>
      <c r="H47" s="16">
        <v>1</v>
      </c>
      <c r="I47" s="18">
        <v>1.2063745840564351</v>
      </c>
    </row>
    <row r="48" spans="7:9" x14ac:dyDescent="0.25">
      <c r="G48" s="16">
        <v>47</v>
      </c>
      <c r="H48" s="16">
        <v>1</v>
      </c>
      <c r="I48" s="18">
        <v>1.8461731521308631</v>
      </c>
    </row>
    <row r="49" spans="7:9" x14ac:dyDescent="0.25">
      <c r="G49" s="16">
        <v>48</v>
      </c>
      <c r="H49" s="16">
        <v>1</v>
      </c>
      <c r="I49" s="18">
        <v>1.8242108195209217</v>
      </c>
    </row>
    <row r="50" spans="7:9" x14ac:dyDescent="0.25">
      <c r="G50" s="16">
        <v>49</v>
      </c>
      <c r="H50" s="16">
        <v>1</v>
      </c>
      <c r="I50" s="18">
        <v>1.3433633256930202</v>
      </c>
    </row>
    <row r="51" spans="7:9" x14ac:dyDescent="0.25">
      <c r="G51" s="16">
        <v>50</v>
      </c>
      <c r="H51" s="16">
        <v>1</v>
      </c>
      <c r="I51" s="18">
        <v>1.5163026266163249</v>
      </c>
    </row>
    <row r="52" spans="7:9" x14ac:dyDescent="0.25">
      <c r="G52" s="16">
        <v>51</v>
      </c>
      <c r="H52" s="16">
        <v>1</v>
      </c>
      <c r="I52" s="18">
        <v>1.2748928171871483</v>
      </c>
    </row>
    <row r="53" spans="7:9" x14ac:dyDescent="0.25">
      <c r="G53" s="16">
        <v>52</v>
      </c>
      <c r="H53" s="16">
        <v>1</v>
      </c>
      <c r="I53" s="18">
        <v>1.3309620128801454</v>
      </c>
    </row>
    <row r="54" spans="7:9" x14ac:dyDescent="0.25">
      <c r="G54" s="16">
        <v>53</v>
      </c>
      <c r="H54" s="16">
        <v>1</v>
      </c>
      <c r="I54" s="18">
        <v>1.3788252717794987</v>
      </c>
    </row>
    <row r="55" spans="7:9" x14ac:dyDescent="0.25">
      <c r="G55" s="16">
        <v>54</v>
      </c>
      <c r="H55" s="16">
        <v>1</v>
      </c>
      <c r="I55" s="18">
        <v>1.4059459955541544</v>
      </c>
    </row>
    <row r="56" spans="7:9" x14ac:dyDescent="0.25">
      <c r="G56" s="16">
        <v>55</v>
      </c>
      <c r="H56" s="16">
        <v>1</v>
      </c>
      <c r="I56" s="18">
        <v>1.35240273410671</v>
      </c>
    </row>
    <row r="57" spans="7:9" x14ac:dyDescent="0.25">
      <c r="G57" s="16">
        <v>56</v>
      </c>
      <c r="H57" s="16">
        <v>1</v>
      </c>
      <c r="I57" s="18">
        <v>1.2919762943665578</v>
      </c>
    </row>
    <row r="58" spans="7:9" x14ac:dyDescent="0.25">
      <c r="G58" s="16">
        <v>57</v>
      </c>
      <c r="H58" s="16">
        <v>1</v>
      </c>
      <c r="I58" s="18">
        <v>1.3451708399329223</v>
      </c>
    </row>
    <row r="59" spans="7:9" x14ac:dyDescent="0.25">
      <c r="G59" s="16">
        <v>58</v>
      </c>
      <c r="H59" s="16">
        <v>1</v>
      </c>
      <c r="I59" s="18">
        <v>2.4015590510408602</v>
      </c>
    </row>
    <row r="60" spans="7:9" x14ac:dyDescent="0.25">
      <c r="G60" s="16">
        <v>59</v>
      </c>
      <c r="H60" s="16">
        <v>1</v>
      </c>
      <c r="I60" s="18">
        <v>1.2215791618040166</v>
      </c>
    </row>
    <row r="61" spans="7:9" x14ac:dyDescent="0.25">
      <c r="G61" s="16">
        <v>60</v>
      </c>
      <c r="H61" s="16">
        <v>1</v>
      </c>
      <c r="I61" s="18">
        <v>2.0680821431581711</v>
      </c>
    </row>
    <row r="62" spans="7:9" x14ac:dyDescent="0.25">
      <c r="G62" s="16">
        <v>61</v>
      </c>
      <c r="H62" s="16">
        <v>1</v>
      </c>
      <c r="I62" s="18">
        <v>1.859777441052568</v>
      </c>
    </row>
    <row r="63" spans="7:9" x14ac:dyDescent="0.25">
      <c r="G63" s="16">
        <v>62</v>
      </c>
      <c r="H63" s="16">
        <v>1</v>
      </c>
      <c r="I63" s="18">
        <v>1.5789927002694812</v>
      </c>
    </row>
    <row r="64" spans="7:9" x14ac:dyDescent="0.25">
      <c r="G64" s="16">
        <v>63</v>
      </c>
      <c r="H64" s="16">
        <v>1</v>
      </c>
      <c r="I64" s="18">
        <v>1.7074961839141896</v>
      </c>
    </row>
    <row r="65" spans="7:9" x14ac:dyDescent="0.25">
      <c r="G65" s="16">
        <v>64</v>
      </c>
      <c r="H65" s="16">
        <v>1</v>
      </c>
      <c r="I65" s="18">
        <v>1.4335509024959394</v>
      </c>
    </row>
    <row r="66" spans="7:9" x14ac:dyDescent="0.25">
      <c r="G66" s="16">
        <v>65</v>
      </c>
      <c r="H66" s="16">
        <v>1</v>
      </c>
      <c r="I66" s="18">
        <v>1.6796436826626657</v>
      </c>
    </row>
    <row r="67" spans="7:9" x14ac:dyDescent="0.25">
      <c r="G67" s="16">
        <v>66</v>
      </c>
      <c r="H67" s="16">
        <v>1</v>
      </c>
      <c r="I67" s="18">
        <v>1.2307241550108157</v>
      </c>
    </row>
    <row r="68" spans="7:9" x14ac:dyDescent="0.25">
      <c r="G68" s="16">
        <v>67</v>
      </c>
      <c r="H68" s="16">
        <v>1</v>
      </c>
      <c r="I68" s="18">
        <v>1.2010009181602446</v>
      </c>
    </row>
    <row r="69" spans="7:9" x14ac:dyDescent="0.25">
      <c r="G69" s="16">
        <v>68</v>
      </c>
      <c r="H69" s="16">
        <v>1</v>
      </c>
      <c r="I69" s="18">
        <v>1.400108052877221</v>
      </c>
    </row>
    <row r="70" spans="7:9" x14ac:dyDescent="0.25">
      <c r="G70" s="16">
        <v>69</v>
      </c>
      <c r="H70" s="16">
        <v>1</v>
      </c>
      <c r="I70" s="18">
        <v>1.8179685396977707</v>
      </c>
    </row>
    <row r="71" spans="7:9" x14ac:dyDescent="0.25">
      <c r="G71" s="16">
        <v>70</v>
      </c>
      <c r="H71" s="16">
        <v>1</v>
      </c>
      <c r="I71" s="18">
        <v>1.7397717668771984</v>
      </c>
    </row>
    <row r="72" spans="7:9" x14ac:dyDescent="0.25">
      <c r="G72" s="16">
        <v>71</v>
      </c>
      <c r="H72" s="16">
        <v>1</v>
      </c>
      <c r="I72" s="18">
        <v>1.5017627058797001</v>
      </c>
    </row>
    <row r="73" spans="7:9" x14ac:dyDescent="0.25">
      <c r="G73" s="16">
        <v>72</v>
      </c>
      <c r="H73" s="16">
        <v>1</v>
      </c>
      <c r="I73" s="18">
        <v>1.6533317200940663</v>
      </c>
    </row>
    <row r="74" spans="7:9" x14ac:dyDescent="0.25">
      <c r="G74" s="16">
        <v>73</v>
      </c>
      <c r="H74" s="16">
        <v>1</v>
      </c>
      <c r="I74" s="18">
        <v>1.2020656772410401</v>
      </c>
    </row>
    <row r="75" spans="7:9" x14ac:dyDescent="0.25">
      <c r="G75" s="16">
        <v>74</v>
      </c>
      <c r="H75" s="16">
        <v>1</v>
      </c>
      <c r="I75" s="18">
        <v>1.3859273574669753</v>
      </c>
    </row>
    <row r="76" spans="7:9" x14ac:dyDescent="0.25">
      <c r="G76" s="16">
        <v>75</v>
      </c>
      <c r="H76" s="16">
        <v>1</v>
      </c>
      <c r="I76" s="18">
        <v>1.2308700222086133</v>
      </c>
    </row>
    <row r="77" spans="7:9" x14ac:dyDescent="0.25">
      <c r="G77" s="16">
        <v>76</v>
      </c>
      <c r="H77" s="16">
        <v>1</v>
      </c>
      <c r="I77" s="18">
        <v>1.4838739042430662</v>
      </c>
    </row>
    <row r="78" spans="7:9" x14ac:dyDescent="0.25">
      <c r="G78" s="16">
        <v>77</v>
      </c>
      <c r="H78" s="16">
        <v>1</v>
      </c>
      <c r="I78" s="18">
        <v>1.607291274964177</v>
      </c>
    </row>
    <row r="79" spans="7:9" x14ac:dyDescent="0.25">
      <c r="G79" s="16">
        <v>1</v>
      </c>
      <c r="H79" s="16">
        <v>2</v>
      </c>
      <c r="I79" s="18">
        <v>1.3582076576866153</v>
      </c>
    </row>
    <row r="80" spans="7:9" x14ac:dyDescent="0.25">
      <c r="G80" s="16">
        <v>2</v>
      </c>
      <c r="H80" s="16">
        <v>2</v>
      </c>
      <c r="I80" s="18">
        <v>1.3849319324652698</v>
      </c>
    </row>
    <row r="81" spans="7:9" x14ac:dyDescent="0.25">
      <c r="G81" s="16">
        <v>3</v>
      </c>
      <c r="H81" s="16">
        <v>2</v>
      </c>
      <c r="I81" s="18">
        <v>1.1896935804607405</v>
      </c>
    </row>
    <row r="82" spans="7:9" x14ac:dyDescent="0.25">
      <c r="G82" s="16">
        <v>4</v>
      </c>
      <c r="H82" s="16">
        <v>2</v>
      </c>
      <c r="I82" s="18">
        <v>1.1848456487632475</v>
      </c>
    </row>
    <row r="83" spans="7:9" x14ac:dyDescent="0.25">
      <c r="G83" s="16">
        <v>5</v>
      </c>
      <c r="H83" s="16">
        <v>2</v>
      </c>
      <c r="I83" s="18">
        <v>1.5061099232569282</v>
      </c>
    </row>
    <row r="84" spans="7:9" x14ac:dyDescent="0.25">
      <c r="G84" s="16">
        <v>6</v>
      </c>
      <c r="H84" s="16">
        <v>2</v>
      </c>
      <c r="I84" s="18">
        <v>1.738160840577138</v>
      </c>
    </row>
    <row r="85" spans="7:9" x14ac:dyDescent="0.25">
      <c r="G85" s="16">
        <v>7</v>
      </c>
      <c r="H85" s="16">
        <v>2</v>
      </c>
      <c r="I85" s="18">
        <v>1.5510652293593723</v>
      </c>
    </row>
    <row r="86" spans="7:9" x14ac:dyDescent="0.25">
      <c r="G86" s="16">
        <v>8</v>
      </c>
      <c r="H86" s="16">
        <v>2</v>
      </c>
      <c r="I86" s="18">
        <v>1.7862071215323487</v>
      </c>
    </row>
    <row r="87" spans="7:9" x14ac:dyDescent="0.25">
      <c r="G87" s="16">
        <v>9</v>
      </c>
      <c r="H87" s="16">
        <v>2</v>
      </c>
      <c r="I87" s="18">
        <v>1.5274533598304085</v>
      </c>
    </row>
    <row r="88" spans="7:9" x14ac:dyDescent="0.25">
      <c r="G88" s="16">
        <v>10</v>
      </c>
      <c r="H88" s="16">
        <v>2</v>
      </c>
      <c r="I88" s="18">
        <v>1.2494743537277766</v>
      </c>
    </row>
    <row r="89" spans="7:9" x14ac:dyDescent="0.25">
      <c r="G89" s="16">
        <v>11</v>
      </c>
      <c r="H89" s="16">
        <v>2</v>
      </c>
      <c r="I89" s="18">
        <v>1.2695627464900618</v>
      </c>
    </row>
    <row r="90" spans="7:9" x14ac:dyDescent="0.25">
      <c r="G90" s="16">
        <v>12</v>
      </c>
      <c r="H90" s="16">
        <v>2</v>
      </c>
      <c r="I90" s="18">
        <v>1.4164424013551953</v>
      </c>
    </row>
    <row r="91" spans="7:9" x14ac:dyDescent="0.25">
      <c r="G91" s="16">
        <v>13</v>
      </c>
      <c r="H91" s="16">
        <v>2</v>
      </c>
      <c r="I91" s="18">
        <v>1.4345137137895112</v>
      </c>
    </row>
    <row r="92" spans="7:9" x14ac:dyDescent="0.25">
      <c r="G92" s="16">
        <v>14</v>
      </c>
      <c r="H92" s="16">
        <v>2</v>
      </c>
      <c r="I92" s="18">
        <v>1.8730030408280693</v>
      </c>
    </row>
    <row r="93" spans="7:9" x14ac:dyDescent="0.25">
      <c r="G93" s="16">
        <v>15</v>
      </c>
      <c r="H93" s="16">
        <v>2</v>
      </c>
      <c r="I93" s="18">
        <v>0.6235438747747738</v>
      </c>
    </row>
    <row r="94" spans="7:9" x14ac:dyDescent="0.25">
      <c r="G94" s="16">
        <v>16</v>
      </c>
      <c r="H94" s="16">
        <v>2</v>
      </c>
      <c r="I94" s="18">
        <v>1.2779415151461111</v>
      </c>
    </row>
    <row r="95" spans="7:9" x14ac:dyDescent="0.25">
      <c r="G95" s="16">
        <v>17</v>
      </c>
      <c r="H95" s="16">
        <v>2</v>
      </c>
      <c r="I95" s="18">
        <v>1.6329235784377161</v>
      </c>
    </row>
    <row r="96" spans="7:9" x14ac:dyDescent="0.25">
      <c r="G96" s="16">
        <v>18</v>
      </c>
      <c r="H96" s="16">
        <v>2</v>
      </c>
      <c r="I96" s="18">
        <v>1.4354010062460794</v>
      </c>
    </row>
    <row r="97" spans="7:9" x14ac:dyDescent="0.25">
      <c r="G97" s="16">
        <v>19</v>
      </c>
      <c r="H97" s="16">
        <v>2</v>
      </c>
      <c r="I97" s="18">
        <v>1.836288122642922</v>
      </c>
    </row>
    <row r="98" spans="7:9" x14ac:dyDescent="0.25">
      <c r="G98" s="16">
        <v>20</v>
      </c>
      <c r="H98" s="16">
        <v>2</v>
      </c>
      <c r="I98" s="18">
        <v>1.2886400783193115</v>
      </c>
    </row>
    <row r="99" spans="7:9" x14ac:dyDescent="0.25">
      <c r="G99" s="16">
        <v>21</v>
      </c>
      <c r="H99" s="16">
        <v>2</v>
      </c>
      <c r="I99" s="18">
        <v>1.4966136798849718</v>
      </c>
    </row>
    <row r="100" spans="7:9" x14ac:dyDescent="0.25">
      <c r="G100" s="16">
        <v>22</v>
      </c>
      <c r="H100" s="16">
        <v>2</v>
      </c>
      <c r="I100" s="18">
        <v>2.0640316648630779</v>
      </c>
    </row>
    <row r="101" spans="7:9" x14ac:dyDescent="0.25">
      <c r="G101" s="16">
        <v>23</v>
      </c>
      <c r="H101" s="16">
        <v>2</v>
      </c>
      <c r="I101" s="18">
        <v>1.3073280623305341</v>
      </c>
    </row>
    <row r="102" spans="7:9" x14ac:dyDescent="0.25">
      <c r="G102" s="16">
        <v>24</v>
      </c>
      <c r="H102" s="16">
        <v>2</v>
      </c>
      <c r="I102" s="18">
        <v>1.7435819911145709</v>
      </c>
    </row>
    <row r="103" spans="7:9" x14ac:dyDescent="0.25">
      <c r="G103" s="16">
        <v>25</v>
      </c>
      <c r="H103" s="16">
        <v>2</v>
      </c>
      <c r="I103" s="18">
        <v>1.4038022539696438</v>
      </c>
    </row>
    <row r="104" spans="7:9" x14ac:dyDescent="0.25">
      <c r="G104" s="16">
        <v>26</v>
      </c>
      <c r="H104" s="16">
        <v>2</v>
      </c>
      <c r="I104" s="18">
        <v>1.9225599902670536</v>
      </c>
    </row>
    <row r="105" spans="7:9" x14ac:dyDescent="0.25">
      <c r="G105" s="16">
        <v>27</v>
      </c>
      <c r="H105" s="16">
        <v>2</v>
      </c>
      <c r="I105" s="18">
        <v>1.6386587269356401</v>
      </c>
    </row>
    <row r="106" spans="7:9" x14ac:dyDescent="0.25">
      <c r="G106" s="16">
        <v>28</v>
      </c>
      <c r="H106" s="16">
        <v>2</v>
      </c>
      <c r="I106" s="18">
        <v>1.3964976039259149</v>
      </c>
    </row>
    <row r="107" spans="7:9" x14ac:dyDescent="0.25">
      <c r="G107" s="16">
        <v>29</v>
      </c>
      <c r="H107" s="16">
        <v>2</v>
      </c>
      <c r="I107" s="18">
        <v>1.9015879553414854</v>
      </c>
    </row>
    <row r="108" spans="7:9" x14ac:dyDescent="0.25">
      <c r="G108" s="16">
        <v>30</v>
      </c>
      <c r="H108" s="16">
        <v>2</v>
      </c>
      <c r="I108" s="18">
        <v>1.1648414050363798</v>
      </c>
    </row>
    <row r="109" spans="7:9" x14ac:dyDescent="0.25">
      <c r="G109" s="16">
        <v>31</v>
      </c>
      <c r="H109" s="16">
        <v>2</v>
      </c>
      <c r="I109" s="18">
        <v>1.3577586708959664</v>
      </c>
    </row>
    <row r="110" spans="7:9" x14ac:dyDescent="0.25">
      <c r="G110" s="16">
        <v>32</v>
      </c>
      <c r="H110" s="16">
        <v>2</v>
      </c>
      <c r="I110" s="18">
        <v>1.4092049718701383</v>
      </c>
    </row>
    <row r="111" spans="7:9" x14ac:dyDescent="0.25">
      <c r="G111" s="16">
        <v>33</v>
      </c>
      <c r="H111" s="16">
        <v>2</v>
      </c>
      <c r="I111" s="18">
        <v>1.3217060016685291</v>
      </c>
    </row>
    <row r="112" spans="7:9" x14ac:dyDescent="0.25">
      <c r="G112" s="16">
        <v>34</v>
      </c>
      <c r="H112" s="16">
        <v>2</v>
      </c>
      <c r="I112" s="18">
        <v>1.7780319155338995</v>
      </c>
    </row>
    <row r="113" spans="7:9" x14ac:dyDescent="0.25">
      <c r="G113" s="16">
        <v>35</v>
      </c>
      <c r="H113" s="16">
        <v>2</v>
      </c>
      <c r="I113" s="18">
        <v>1.350662555497314</v>
      </c>
    </row>
    <row r="114" spans="7:9" x14ac:dyDescent="0.25">
      <c r="G114" s="16">
        <v>36</v>
      </c>
      <c r="H114" s="16">
        <v>2</v>
      </c>
      <c r="I114" s="18">
        <v>1.6569977217286689</v>
      </c>
    </row>
    <row r="115" spans="7:9" x14ac:dyDescent="0.25">
      <c r="G115" s="16">
        <v>37</v>
      </c>
      <c r="H115" s="16">
        <v>2</v>
      </c>
      <c r="I115" s="18">
        <v>1.6441037523838167</v>
      </c>
    </row>
    <row r="116" spans="7:9" x14ac:dyDescent="0.25">
      <c r="G116" s="16">
        <v>38</v>
      </c>
      <c r="H116" s="16">
        <v>2</v>
      </c>
    </row>
    <row r="117" spans="7:9" x14ac:dyDescent="0.25">
      <c r="G117" s="16">
        <v>39</v>
      </c>
      <c r="H117" s="16">
        <v>2</v>
      </c>
      <c r="I117" s="18">
        <v>2.2870572903638409</v>
      </c>
    </row>
    <row r="118" spans="7:9" x14ac:dyDescent="0.25">
      <c r="G118" s="16">
        <v>40</v>
      </c>
      <c r="H118" s="16">
        <v>2</v>
      </c>
      <c r="I118" s="18">
        <v>1.6202277761366299</v>
      </c>
    </row>
    <row r="119" spans="7:9" x14ac:dyDescent="0.25">
      <c r="G119" s="16">
        <v>41</v>
      </c>
      <c r="H119" s="16">
        <v>2</v>
      </c>
      <c r="I119" s="18">
        <v>2.0658502567649109</v>
      </c>
    </row>
    <row r="120" spans="7:9" x14ac:dyDescent="0.25">
      <c r="G120" s="16">
        <v>42</v>
      </c>
      <c r="H120" s="16">
        <v>2</v>
      </c>
      <c r="I120" s="18">
        <v>2.0854596140053991</v>
      </c>
    </row>
    <row r="121" spans="7:9" x14ac:dyDescent="0.25">
      <c r="G121" s="16">
        <v>43</v>
      </c>
      <c r="H121" s="16">
        <v>2</v>
      </c>
      <c r="I121" s="18">
        <v>1.6067801754680904</v>
      </c>
    </row>
    <row r="122" spans="7:9" x14ac:dyDescent="0.25">
      <c r="G122" s="16">
        <v>44</v>
      </c>
      <c r="H122" s="16">
        <v>2</v>
      </c>
      <c r="I122" s="18">
        <v>1.3421194293854024</v>
      </c>
    </row>
    <row r="123" spans="7:9" x14ac:dyDescent="0.25">
      <c r="G123" s="16">
        <v>45</v>
      </c>
      <c r="H123" s="16">
        <v>2</v>
      </c>
      <c r="I123" s="18">
        <v>1.6001295176247923</v>
      </c>
    </row>
    <row r="124" spans="7:9" x14ac:dyDescent="0.25">
      <c r="G124" s="16">
        <v>46</v>
      </c>
      <c r="H124" s="16">
        <v>2</v>
      </c>
      <c r="I124" s="18">
        <v>1.1621017374376341</v>
      </c>
    </row>
    <row r="125" spans="7:9" x14ac:dyDescent="0.25">
      <c r="G125" s="16">
        <v>47</v>
      </c>
      <c r="H125" s="16">
        <v>2</v>
      </c>
      <c r="I125" s="18">
        <v>1.8298835070535022</v>
      </c>
    </row>
    <row r="126" spans="7:9" x14ac:dyDescent="0.25">
      <c r="G126" s="16">
        <v>48</v>
      </c>
      <c r="H126" s="16">
        <v>2</v>
      </c>
      <c r="I126" s="18">
        <v>1.9512439751211008</v>
      </c>
    </row>
    <row r="127" spans="7:9" x14ac:dyDescent="0.25">
      <c r="G127" s="16">
        <v>49</v>
      </c>
      <c r="H127" s="16">
        <v>2</v>
      </c>
      <c r="I127" s="18">
        <v>1.4891228563724175</v>
      </c>
    </row>
    <row r="128" spans="7:9" x14ac:dyDescent="0.25">
      <c r="G128" s="16">
        <v>50</v>
      </c>
      <c r="H128" s="16">
        <v>2</v>
      </c>
      <c r="I128" s="18">
        <v>1.5918231976466721</v>
      </c>
    </row>
    <row r="129" spans="7:9" x14ac:dyDescent="0.25">
      <c r="G129" s="16">
        <v>51</v>
      </c>
      <c r="H129" s="16">
        <v>2</v>
      </c>
      <c r="I129" s="18">
        <v>1.2339475565596665</v>
      </c>
    </row>
    <row r="130" spans="7:9" x14ac:dyDescent="0.25">
      <c r="G130" s="16">
        <v>52</v>
      </c>
      <c r="H130" s="16">
        <v>2</v>
      </c>
      <c r="I130" s="18">
        <v>0.9587165759763846</v>
      </c>
    </row>
    <row r="131" spans="7:9" x14ac:dyDescent="0.25">
      <c r="G131" s="16">
        <v>53</v>
      </c>
      <c r="H131" s="16">
        <v>2</v>
      </c>
      <c r="I131" s="18">
        <v>1.2861202546811017</v>
      </c>
    </row>
    <row r="132" spans="7:9" x14ac:dyDescent="0.25">
      <c r="G132" s="16">
        <v>54</v>
      </c>
      <c r="H132" s="16">
        <v>2</v>
      </c>
      <c r="I132" s="18">
        <v>1.4240196622937973</v>
      </c>
    </row>
    <row r="133" spans="7:9" x14ac:dyDescent="0.25">
      <c r="G133" s="16">
        <v>55</v>
      </c>
      <c r="H133" s="16">
        <v>2</v>
      </c>
      <c r="I133" s="18">
        <v>1.8780871022211048</v>
      </c>
    </row>
    <row r="134" spans="7:9" x14ac:dyDescent="0.25">
      <c r="G134" s="16">
        <v>56</v>
      </c>
      <c r="H134" s="16">
        <v>2</v>
      </c>
      <c r="I134" s="18">
        <v>1.3124164379934333</v>
      </c>
    </row>
    <row r="135" spans="7:9" x14ac:dyDescent="0.25">
      <c r="G135" s="16">
        <v>57</v>
      </c>
      <c r="H135" s="16">
        <v>2</v>
      </c>
      <c r="I135" s="18">
        <v>1.1274605166836851</v>
      </c>
    </row>
    <row r="136" spans="7:9" x14ac:dyDescent="0.25">
      <c r="G136" s="16">
        <v>58</v>
      </c>
      <c r="H136" s="16">
        <v>2</v>
      </c>
      <c r="I136" s="18">
        <v>1.2252713437773834</v>
      </c>
    </row>
    <row r="137" spans="7:9" x14ac:dyDescent="0.25">
      <c r="G137" s="16">
        <v>59</v>
      </c>
      <c r="H137" s="16">
        <v>2</v>
      </c>
      <c r="I137" s="18">
        <v>1.7535973288819562</v>
      </c>
    </row>
    <row r="138" spans="7:9" x14ac:dyDescent="0.25">
      <c r="G138" s="16">
        <v>60</v>
      </c>
      <c r="H138" s="16">
        <v>2</v>
      </c>
      <c r="I138" s="18">
        <v>1.8071782070166436</v>
      </c>
    </row>
    <row r="139" spans="7:9" x14ac:dyDescent="0.25">
      <c r="G139" s="16">
        <v>61</v>
      </c>
      <c r="H139" s="16">
        <v>2</v>
      </c>
      <c r="I139" s="18">
        <v>1.2405127750301301</v>
      </c>
    </row>
    <row r="140" spans="7:9" x14ac:dyDescent="0.25">
      <c r="G140" s="16">
        <v>62</v>
      </c>
      <c r="H140" s="16">
        <v>2</v>
      </c>
      <c r="I140" s="18">
        <v>2.6195446759550443</v>
      </c>
    </row>
    <row r="141" spans="7:9" x14ac:dyDescent="0.25">
      <c r="G141" s="16">
        <v>63</v>
      </c>
      <c r="H141" s="16">
        <v>2</v>
      </c>
      <c r="I141" s="18">
        <v>1.8624876429811041</v>
      </c>
    </row>
    <row r="142" spans="7:9" x14ac:dyDescent="0.25">
      <c r="G142" s="16">
        <v>64</v>
      </c>
      <c r="H142" s="16">
        <v>2</v>
      </c>
      <c r="I142" s="18">
        <v>1.5423894412986399</v>
      </c>
    </row>
    <row r="143" spans="7:9" x14ac:dyDescent="0.25">
      <c r="G143" s="16">
        <v>65</v>
      </c>
      <c r="H143" s="16">
        <v>2</v>
      </c>
      <c r="I143" s="18">
        <v>1.2265960965612921</v>
      </c>
    </row>
    <row r="144" spans="7:9" x14ac:dyDescent="0.25">
      <c r="G144" s="16">
        <v>66</v>
      </c>
      <c r="H144" s="16">
        <v>2</v>
      </c>
      <c r="I144" s="18">
        <v>0.94326941394137531</v>
      </c>
    </row>
    <row r="145" spans="7:9" x14ac:dyDescent="0.25">
      <c r="G145" s="16">
        <v>67</v>
      </c>
      <c r="H145" s="16">
        <v>2</v>
      </c>
      <c r="I145" s="18">
        <v>1.5441202070235389</v>
      </c>
    </row>
    <row r="146" spans="7:9" x14ac:dyDescent="0.25">
      <c r="G146" s="16">
        <v>68</v>
      </c>
      <c r="H146" s="16">
        <v>2</v>
      </c>
      <c r="I146" s="18">
        <v>1.5338308529378</v>
      </c>
    </row>
    <row r="147" spans="7:9" x14ac:dyDescent="0.25">
      <c r="G147" s="16">
        <v>69</v>
      </c>
      <c r="H147" s="16">
        <v>2</v>
      </c>
      <c r="I147" s="18">
        <v>1.6421637206546158</v>
      </c>
    </row>
    <row r="148" spans="7:9" x14ac:dyDescent="0.25">
      <c r="G148" s="16">
        <v>70</v>
      </c>
      <c r="H148" s="16">
        <v>2</v>
      </c>
      <c r="I148" s="18">
        <v>1.3753797942212076</v>
      </c>
    </row>
    <row r="149" spans="7:9" x14ac:dyDescent="0.25">
      <c r="G149" s="16">
        <v>71</v>
      </c>
      <c r="H149" s="16">
        <v>2</v>
      </c>
      <c r="I149" s="18">
        <v>1.4985522300404228</v>
      </c>
    </row>
    <row r="150" spans="7:9" x14ac:dyDescent="0.25">
      <c r="G150" s="16">
        <v>72</v>
      </c>
      <c r="H150" s="16">
        <v>2</v>
      </c>
      <c r="I150" s="18">
        <v>1.1492512651405782</v>
      </c>
    </row>
    <row r="151" spans="7:9" x14ac:dyDescent="0.25">
      <c r="G151" s="16">
        <v>73</v>
      </c>
      <c r="H151" s="16">
        <v>2</v>
      </c>
      <c r="I151" s="18">
        <v>1.6018891773551509</v>
      </c>
    </row>
    <row r="152" spans="7:9" x14ac:dyDescent="0.25">
      <c r="G152" s="16">
        <v>74</v>
      </c>
      <c r="H152" s="16">
        <v>2</v>
      </c>
      <c r="I152" s="18">
        <v>1.5393149486960755</v>
      </c>
    </row>
    <row r="153" spans="7:9" x14ac:dyDescent="0.25">
      <c r="G153" s="16">
        <v>1</v>
      </c>
      <c r="H153" s="16">
        <v>3</v>
      </c>
      <c r="I153" s="18">
        <v>1.1895340848504474</v>
      </c>
    </row>
    <row r="154" spans="7:9" x14ac:dyDescent="0.25">
      <c r="G154" s="16">
        <v>2</v>
      </c>
      <c r="H154" s="16">
        <v>3</v>
      </c>
      <c r="I154" s="18">
        <v>1.2832589002592814</v>
      </c>
    </row>
    <row r="155" spans="7:9" x14ac:dyDescent="0.25">
      <c r="G155" s="16">
        <v>3</v>
      </c>
      <c r="H155" s="16">
        <v>3</v>
      </c>
      <c r="I155" s="18">
        <v>1.0993787907904635</v>
      </c>
    </row>
    <row r="156" spans="7:9" x14ac:dyDescent="0.25">
      <c r="G156" s="16">
        <v>4</v>
      </c>
      <c r="H156" s="16">
        <v>3</v>
      </c>
      <c r="I156" s="18">
        <v>1.1989387935707407</v>
      </c>
    </row>
    <row r="157" spans="7:9" x14ac:dyDescent="0.25">
      <c r="G157" s="16">
        <v>5</v>
      </c>
      <c r="H157" s="16">
        <v>3</v>
      </c>
      <c r="I157" s="18">
        <v>1.3958146938710105</v>
      </c>
    </row>
    <row r="158" spans="7:9" x14ac:dyDescent="0.25">
      <c r="G158" s="16">
        <v>6</v>
      </c>
      <c r="H158" s="16">
        <v>3</v>
      </c>
      <c r="I158" s="18">
        <v>1.2443208422539846</v>
      </c>
    </row>
    <row r="159" spans="7:9" x14ac:dyDescent="0.25">
      <c r="G159" s="16">
        <v>7</v>
      </c>
      <c r="H159" s="16">
        <v>3</v>
      </c>
      <c r="I159" s="18">
        <v>1.42770721722697</v>
      </c>
    </row>
    <row r="160" spans="7:9" x14ac:dyDescent="0.25">
      <c r="G160" s="16">
        <v>8</v>
      </c>
      <c r="H160" s="16">
        <v>3</v>
      </c>
      <c r="I160" s="18">
        <v>1.8916037995788777</v>
      </c>
    </row>
    <row r="161" spans="7:9" x14ac:dyDescent="0.25">
      <c r="G161" s="16">
        <v>9</v>
      </c>
      <c r="H161" s="16">
        <v>3</v>
      </c>
      <c r="I161" s="18">
        <v>1.4658642572106904</v>
      </c>
    </row>
    <row r="162" spans="7:9" x14ac:dyDescent="0.25">
      <c r="G162" s="16">
        <v>10</v>
      </c>
      <c r="H162" s="16">
        <v>3</v>
      </c>
      <c r="I162" s="18">
        <v>1.3822212206719453</v>
      </c>
    </row>
    <row r="163" spans="7:9" x14ac:dyDescent="0.25">
      <c r="G163" s="16">
        <v>11</v>
      </c>
      <c r="H163" s="16">
        <v>3</v>
      </c>
      <c r="I163" s="18">
        <v>1.1982795873012877</v>
      </c>
    </row>
    <row r="164" spans="7:9" x14ac:dyDescent="0.25">
      <c r="G164" s="16">
        <v>12</v>
      </c>
      <c r="H164" s="16">
        <v>3</v>
      </c>
      <c r="I164" s="18">
        <v>1.2664951513684299</v>
      </c>
    </row>
    <row r="165" spans="7:9" x14ac:dyDescent="0.25">
      <c r="G165" s="16">
        <v>13</v>
      </c>
      <c r="H165" s="16">
        <v>3</v>
      </c>
      <c r="I165" s="18">
        <v>1.2427000249511486</v>
      </c>
    </row>
    <row r="166" spans="7:9" x14ac:dyDescent="0.25">
      <c r="G166" s="16">
        <v>14</v>
      </c>
      <c r="H166" s="16">
        <v>3</v>
      </c>
      <c r="I166" s="18">
        <v>1.9054139335241276</v>
      </c>
    </row>
    <row r="167" spans="7:9" x14ac:dyDescent="0.25">
      <c r="G167" s="16">
        <v>15</v>
      </c>
      <c r="H167" s="16">
        <v>3</v>
      </c>
      <c r="I167" s="18">
        <v>2.173310177611802</v>
      </c>
    </row>
    <row r="168" spans="7:9" x14ac:dyDescent="0.25">
      <c r="G168" s="16">
        <v>16</v>
      </c>
      <c r="H168" s="16">
        <v>3</v>
      </c>
      <c r="I168" s="18">
        <v>1.3484613474893468</v>
      </c>
    </row>
    <row r="169" spans="7:9" x14ac:dyDescent="0.25">
      <c r="G169" s="16">
        <v>17</v>
      </c>
      <c r="H169" s="16">
        <v>3</v>
      </c>
      <c r="I169" s="18">
        <v>1.5336712415400771</v>
      </c>
    </row>
    <row r="170" spans="7:9" x14ac:dyDescent="0.25">
      <c r="G170" s="16">
        <v>18</v>
      </c>
      <c r="H170" s="16">
        <v>3</v>
      </c>
      <c r="I170" s="18">
        <v>1.1586977903945144</v>
      </c>
    </row>
    <row r="171" spans="7:9" x14ac:dyDescent="0.25">
      <c r="G171" s="16">
        <v>19</v>
      </c>
      <c r="H171" s="16">
        <v>3</v>
      </c>
      <c r="I171" s="18">
        <v>1.9894082089114091</v>
      </c>
    </row>
    <row r="172" spans="7:9" x14ac:dyDescent="0.25">
      <c r="G172" s="16">
        <v>20</v>
      </c>
      <c r="H172" s="16">
        <v>3</v>
      </c>
      <c r="I172" s="18">
        <v>1.6017344433339118</v>
      </c>
    </row>
    <row r="173" spans="7:9" x14ac:dyDescent="0.25">
      <c r="G173" s="16">
        <v>21</v>
      </c>
      <c r="H173" s="16">
        <v>3</v>
      </c>
      <c r="I173" s="18">
        <v>1.9688986391496155</v>
      </c>
    </row>
    <row r="174" spans="7:9" x14ac:dyDescent="0.25">
      <c r="G174" s="16">
        <v>22</v>
      </c>
      <c r="H174" s="16">
        <v>3</v>
      </c>
      <c r="I174" s="18">
        <v>1.7507066565785403</v>
      </c>
    </row>
    <row r="175" spans="7:9" x14ac:dyDescent="0.25">
      <c r="G175" s="16">
        <v>23</v>
      </c>
      <c r="H175" s="16">
        <v>3</v>
      </c>
      <c r="I175" s="18">
        <v>1.2673443218800606</v>
      </c>
    </row>
    <row r="176" spans="7:9" x14ac:dyDescent="0.25">
      <c r="G176" s="16">
        <v>24</v>
      </c>
      <c r="H176" s="16">
        <v>3</v>
      </c>
      <c r="I176" s="18">
        <v>1.2056068379688285</v>
      </c>
    </row>
    <row r="177" spans="7:9" x14ac:dyDescent="0.25">
      <c r="G177" s="16">
        <v>25</v>
      </c>
      <c r="H177" s="16">
        <v>3</v>
      </c>
      <c r="I177" s="18">
        <v>1.5795021403915432</v>
      </c>
    </row>
    <row r="178" spans="7:9" x14ac:dyDescent="0.25">
      <c r="G178" s="16">
        <v>26</v>
      </c>
      <c r="H178" s="16">
        <v>3</v>
      </c>
      <c r="I178" s="18">
        <v>1.9691106307468114</v>
      </c>
    </row>
    <row r="179" spans="7:9" x14ac:dyDescent="0.25">
      <c r="G179" s="16">
        <v>27</v>
      </c>
      <c r="H179" s="16">
        <v>3</v>
      </c>
      <c r="I179" s="18">
        <v>1.5822471032672207</v>
      </c>
    </row>
    <row r="180" spans="7:9" x14ac:dyDescent="0.25">
      <c r="G180" s="16">
        <v>28</v>
      </c>
      <c r="H180" s="16">
        <v>3</v>
      </c>
      <c r="I180" s="18">
        <v>1.280976736572931</v>
      </c>
    </row>
    <row r="181" spans="7:9" x14ac:dyDescent="0.25">
      <c r="G181" s="16">
        <v>29</v>
      </c>
      <c r="H181" s="16">
        <v>3</v>
      </c>
      <c r="I181" s="18">
        <v>1.5742682202853675</v>
      </c>
    </row>
    <row r="182" spans="7:9" x14ac:dyDescent="0.25">
      <c r="G182" s="16">
        <v>30</v>
      </c>
      <c r="H182" s="16">
        <v>3</v>
      </c>
      <c r="I182" s="18">
        <v>1.3004666018165092</v>
      </c>
    </row>
    <row r="183" spans="7:9" x14ac:dyDescent="0.25">
      <c r="G183" s="16">
        <v>31</v>
      </c>
      <c r="H183" s="16">
        <v>3</v>
      </c>
      <c r="I183" s="18">
        <v>1.2808223602635351</v>
      </c>
    </row>
    <row r="184" spans="7:9" x14ac:dyDescent="0.25">
      <c r="G184" s="16">
        <v>32</v>
      </c>
      <c r="H184" s="16">
        <v>3</v>
      </c>
      <c r="I184" s="18">
        <v>1.378250014299095</v>
      </c>
    </row>
    <row r="185" spans="7:9" x14ac:dyDescent="0.25">
      <c r="G185" s="16">
        <v>33</v>
      </c>
      <c r="H185" s="16">
        <v>3</v>
      </c>
      <c r="I185" s="18">
        <v>1.0594645819446817</v>
      </c>
    </row>
    <row r="186" spans="7:9" x14ac:dyDescent="0.25">
      <c r="G186" s="16">
        <v>34</v>
      </c>
      <c r="H186" s="16">
        <v>3</v>
      </c>
      <c r="I186" s="18">
        <v>1.7491607369155426</v>
      </c>
    </row>
    <row r="187" spans="7:9" x14ac:dyDescent="0.25">
      <c r="G187" s="16">
        <v>35</v>
      </c>
      <c r="H187" s="16">
        <v>3</v>
      </c>
      <c r="I187" s="18">
        <v>1.3896078046441198</v>
      </c>
    </row>
    <row r="188" spans="7:9" x14ac:dyDescent="0.25">
      <c r="G188" s="16">
        <v>36</v>
      </c>
      <c r="H188" s="16">
        <v>3</v>
      </c>
      <c r="I188" s="18">
        <v>1.6613209956805339</v>
      </c>
    </row>
    <row r="189" spans="7:9" x14ac:dyDescent="0.25">
      <c r="G189" s="16">
        <v>37</v>
      </c>
      <c r="H189" s="16">
        <v>3</v>
      </c>
      <c r="I189" s="18">
        <v>1.7387310890091832</v>
      </c>
    </row>
    <row r="190" spans="7:9" x14ac:dyDescent="0.25">
      <c r="G190" s="16">
        <v>38</v>
      </c>
      <c r="H190" s="16">
        <v>3</v>
      </c>
      <c r="I190" s="18">
        <v>1.7111995725438669</v>
      </c>
    </row>
    <row r="191" spans="7:9" x14ac:dyDescent="0.25">
      <c r="G191" s="16">
        <v>39</v>
      </c>
      <c r="H191" s="16">
        <v>3</v>
      </c>
      <c r="I191" s="18">
        <v>1.3902829664339162</v>
      </c>
    </row>
    <row r="192" spans="7:9" x14ac:dyDescent="0.25">
      <c r="G192" s="16">
        <v>40</v>
      </c>
      <c r="H192" s="16">
        <v>3</v>
      </c>
      <c r="I192" s="18">
        <v>1.4730979854444322</v>
      </c>
    </row>
    <row r="193" spans="7:9" x14ac:dyDescent="0.25">
      <c r="G193" s="16">
        <v>41</v>
      </c>
      <c r="H193" s="16">
        <v>3</v>
      </c>
      <c r="I193" s="18">
        <v>2.058162148516733</v>
      </c>
    </row>
    <row r="194" spans="7:9" x14ac:dyDescent="0.25">
      <c r="G194" s="16">
        <v>42</v>
      </c>
      <c r="H194" s="16">
        <v>3</v>
      </c>
      <c r="I194" s="18">
        <v>1.1267919533194402</v>
      </c>
    </row>
    <row r="195" spans="7:9" x14ac:dyDescent="0.25">
      <c r="G195" s="16">
        <v>43</v>
      </c>
      <c r="H195" s="16">
        <v>3</v>
      </c>
      <c r="I195" s="18">
        <v>1.3938427371405528</v>
      </c>
    </row>
    <row r="196" spans="7:9" x14ac:dyDescent="0.25">
      <c r="G196" s="16">
        <v>44</v>
      </c>
      <c r="H196" s="16">
        <v>3</v>
      </c>
      <c r="I196" s="18">
        <v>1.216066696057972</v>
      </c>
    </row>
    <row r="197" spans="7:9" x14ac:dyDescent="0.25">
      <c r="G197" s="16">
        <v>45</v>
      </c>
      <c r="H197" s="16">
        <v>3</v>
      </c>
      <c r="I197" s="18">
        <v>1.611265380411139</v>
      </c>
    </row>
    <row r="198" spans="7:9" x14ac:dyDescent="0.25">
      <c r="G198" s="16">
        <v>46</v>
      </c>
      <c r="H198" s="16">
        <v>3</v>
      </c>
      <c r="I198" s="18">
        <v>1.1732909221139878</v>
      </c>
    </row>
    <row r="199" spans="7:9" x14ac:dyDescent="0.25">
      <c r="G199" s="16">
        <v>47</v>
      </c>
      <c r="H199" s="16">
        <v>3</v>
      </c>
      <c r="I199" s="18">
        <v>1.6446260214607629</v>
      </c>
    </row>
    <row r="200" spans="7:9" x14ac:dyDescent="0.25">
      <c r="G200" s="16">
        <v>48</v>
      </c>
      <c r="H200" s="16">
        <v>3</v>
      </c>
      <c r="I200" s="18">
        <v>1.8547424385917184</v>
      </c>
    </row>
    <row r="201" spans="7:9" x14ac:dyDescent="0.25">
      <c r="G201" s="16">
        <v>49</v>
      </c>
      <c r="H201" s="16">
        <v>3</v>
      </c>
      <c r="I201" s="18">
        <v>1.1914348069431913</v>
      </c>
    </row>
    <row r="202" spans="7:9" x14ac:dyDescent="0.25">
      <c r="G202" s="16">
        <v>50</v>
      </c>
      <c r="H202" s="16">
        <v>3</v>
      </c>
      <c r="I202" s="18">
        <v>1.4216802066854664</v>
      </c>
    </row>
    <row r="203" spans="7:9" x14ac:dyDescent="0.25">
      <c r="G203" s="16">
        <v>51</v>
      </c>
      <c r="H203" s="16">
        <v>3</v>
      </c>
      <c r="I203" s="18">
        <v>1.1342145745709353</v>
      </c>
    </row>
    <row r="204" spans="7:9" x14ac:dyDescent="0.25">
      <c r="G204" s="16">
        <v>52</v>
      </c>
      <c r="H204" s="16">
        <v>3</v>
      </c>
      <c r="I204" s="18">
        <v>1.3437885854791412</v>
      </c>
    </row>
    <row r="205" spans="7:9" x14ac:dyDescent="0.25">
      <c r="G205" s="16">
        <v>53</v>
      </c>
      <c r="H205" s="16">
        <v>3</v>
      </c>
      <c r="I205" s="18">
        <v>1.2329347617755453</v>
      </c>
    </row>
    <row r="206" spans="7:9" x14ac:dyDescent="0.25">
      <c r="G206" s="16">
        <v>54</v>
      </c>
      <c r="H206" s="16">
        <v>3</v>
      </c>
      <c r="I206" s="18">
        <v>1.5146276897964945</v>
      </c>
    </row>
    <row r="207" spans="7:9" x14ac:dyDescent="0.25">
      <c r="G207" s="16">
        <v>55</v>
      </c>
      <c r="H207" s="16">
        <v>3</v>
      </c>
      <c r="I207" s="18">
        <v>1.5389909391900123</v>
      </c>
    </row>
    <row r="208" spans="7:9" x14ac:dyDescent="0.25">
      <c r="G208" s="16">
        <v>56</v>
      </c>
      <c r="H208" s="16">
        <v>3</v>
      </c>
      <c r="I208" s="18">
        <v>1.3872967647871017</v>
      </c>
    </row>
    <row r="209" spans="7:9" x14ac:dyDescent="0.25">
      <c r="G209" s="16">
        <v>57</v>
      </c>
      <c r="H209" s="16">
        <v>3</v>
      </c>
      <c r="I209" s="18">
        <v>1.3337349940631018</v>
      </c>
    </row>
    <row r="210" spans="7:9" x14ac:dyDescent="0.25">
      <c r="G210" s="16">
        <v>58</v>
      </c>
      <c r="H210" s="16">
        <v>3</v>
      </c>
      <c r="I210" s="18">
        <v>1.157256298935764</v>
      </c>
    </row>
    <row r="211" spans="7:9" x14ac:dyDescent="0.25">
      <c r="G211" s="16">
        <v>59</v>
      </c>
      <c r="H211" s="16">
        <v>3</v>
      </c>
      <c r="I211" s="18">
        <v>1.5589934276313457</v>
      </c>
    </row>
    <row r="212" spans="7:9" x14ac:dyDescent="0.25">
      <c r="G212" s="16">
        <v>60</v>
      </c>
      <c r="H212" s="16">
        <v>3</v>
      </c>
      <c r="I212" s="18">
        <v>1.8711362133183007</v>
      </c>
    </row>
    <row r="213" spans="7:9" x14ac:dyDescent="0.25">
      <c r="G213" s="16">
        <v>61</v>
      </c>
      <c r="H213" s="16">
        <v>3</v>
      </c>
      <c r="I213" s="18">
        <v>1.2410109518751824</v>
      </c>
    </row>
    <row r="214" spans="7:9" x14ac:dyDescent="0.25">
      <c r="G214" s="16">
        <v>62</v>
      </c>
      <c r="H214" s="16">
        <v>3</v>
      </c>
      <c r="I214" s="18">
        <v>1.7063042364812175</v>
      </c>
    </row>
    <row r="215" spans="7:9" x14ac:dyDescent="0.25">
      <c r="G215" s="16">
        <v>63</v>
      </c>
      <c r="H215" s="16">
        <v>3</v>
      </c>
      <c r="I215" s="18">
        <v>1.5823618710393841</v>
      </c>
    </row>
    <row r="216" spans="7:9" x14ac:dyDescent="0.25">
      <c r="G216" s="16">
        <v>64</v>
      </c>
      <c r="H216" s="16">
        <v>3</v>
      </c>
      <c r="I216" s="18">
        <v>1.2685687693445575</v>
      </c>
    </row>
    <row r="217" spans="7:9" x14ac:dyDescent="0.25">
      <c r="G217" s="16">
        <v>65</v>
      </c>
      <c r="H217" s="16">
        <v>3</v>
      </c>
      <c r="I217" s="18">
        <v>1.2179735279583674</v>
      </c>
    </row>
    <row r="218" spans="7:9" x14ac:dyDescent="0.25">
      <c r="G218" s="16">
        <v>66</v>
      </c>
      <c r="H218" s="16">
        <v>3</v>
      </c>
    </row>
    <row r="219" spans="7:9" x14ac:dyDescent="0.25">
      <c r="G219" s="16">
        <v>67</v>
      </c>
      <c r="H219" s="16">
        <v>3</v>
      </c>
      <c r="I219" s="18">
        <v>1.6506895294972965</v>
      </c>
    </row>
    <row r="220" spans="7:9" x14ac:dyDescent="0.25">
      <c r="G220" s="16">
        <v>68</v>
      </c>
      <c r="H220" s="16">
        <v>3</v>
      </c>
      <c r="I220" s="18">
        <v>1.4987061189413162</v>
      </c>
    </row>
    <row r="221" spans="7:9" x14ac:dyDescent="0.25">
      <c r="G221" s="16">
        <v>69</v>
      </c>
      <c r="H221" s="16">
        <v>3</v>
      </c>
      <c r="I221" s="18">
        <v>1.6841339201392036</v>
      </c>
    </row>
    <row r="222" spans="7:9" x14ac:dyDescent="0.25">
      <c r="G222" s="16">
        <v>70</v>
      </c>
      <c r="H222" s="16">
        <v>3</v>
      </c>
      <c r="I222" s="18">
        <v>1.3306078274719697</v>
      </c>
    </row>
    <row r="223" spans="7:9" x14ac:dyDescent="0.25">
      <c r="G223" s="16">
        <v>71</v>
      </c>
      <c r="H223" s="16">
        <v>3</v>
      </c>
      <c r="I223" s="18">
        <v>1.3227029529373364</v>
      </c>
    </row>
    <row r="224" spans="7:9" x14ac:dyDescent="0.25">
      <c r="G224" s="16">
        <v>72</v>
      </c>
      <c r="H224" s="16">
        <v>3</v>
      </c>
      <c r="I224" s="18">
        <v>1.0530901749259609</v>
      </c>
    </row>
    <row r="225" spans="7:9" x14ac:dyDescent="0.25">
      <c r="G225" s="16">
        <v>73</v>
      </c>
      <c r="H225" s="16">
        <v>3</v>
      </c>
      <c r="I225" s="18">
        <v>1.3669231716581567</v>
      </c>
    </row>
    <row r="226" spans="7:9" x14ac:dyDescent="0.25">
      <c r="G226" s="16">
        <v>74</v>
      </c>
      <c r="H226" s="16">
        <v>3</v>
      </c>
      <c r="I226" s="18">
        <v>1.5085000509013089</v>
      </c>
    </row>
    <row r="227" spans="7:9" x14ac:dyDescent="0.25">
      <c r="G227" s="16">
        <v>1</v>
      </c>
      <c r="H227" s="16">
        <v>4</v>
      </c>
      <c r="I227" s="18">
        <v>1.1575180873071413</v>
      </c>
    </row>
    <row r="228" spans="7:9" x14ac:dyDescent="0.25">
      <c r="G228" s="16">
        <v>2</v>
      </c>
      <c r="H228" s="16">
        <v>4</v>
      </c>
      <c r="I228" s="18">
        <v>1.3407172196657848</v>
      </c>
    </row>
    <row r="229" spans="7:9" x14ac:dyDescent="0.25">
      <c r="G229" s="16">
        <v>3</v>
      </c>
      <c r="H229" s="16">
        <v>4</v>
      </c>
      <c r="I229" s="18">
        <v>1.25498906749517</v>
      </c>
    </row>
    <row r="230" spans="7:9" x14ac:dyDescent="0.25">
      <c r="G230" s="16">
        <v>4</v>
      </c>
      <c r="H230" s="16">
        <v>4</v>
      </c>
      <c r="I230" s="18">
        <v>1.1773367750485593</v>
      </c>
    </row>
    <row r="231" spans="7:9" x14ac:dyDescent="0.25">
      <c r="G231" s="16">
        <v>5</v>
      </c>
      <c r="H231" s="16">
        <v>4</v>
      </c>
      <c r="I231" s="18">
        <v>1.4575946498277279</v>
      </c>
    </row>
    <row r="232" spans="7:9" x14ac:dyDescent="0.25">
      <c r="G232" s="16">
        <v>6</v>
      </c>
      <c r="H232" s="16">
        <v>4</v>
      </c>
      <c r="I232" s="18">
        <v>1.7105477278415051</v>
      </c>
    </row>
    <row r="233" spans="7:9" x14ac:dyDescent="0.25">
      <c r="G233" s="16">
        <v>7</v>
      </c>
      <c r="H233" s="16">
        <v>4</v>
      </c>
      <c r="I233" s="18">
        <v>1.4798590014872604</v>
      </c>
    </row>
    <row r="234" spans="7:9" x14ac:dyDescent="0.25">
      <c r="G234" s="16">
        <v>8</v>
      </c>
      <c r="H234" s="16">
        <v>4</v>
      </c>
      <c r="I234" s="18">
        <v>1.7269751021781148</v>
      </c>
    </row>
    <row r="235" spans="7:9" x14ac:dyDescent="0.25">
      <c r="G235" s="16">
        <v>9</v>
      </c>
      <c r="H235" s="16">
        <v>4</v>
      </c>
      <c r="I235" s="18">
        <v>1.4594668358818432</v>
      </c>
    </row>
    <row r="236" spans="7:9" x14ac:dyDescent="0.25">
      <c r="G236" s="16">
        <v>10</v>
      </c>
      <c r="H236" s="16">
        <v>4</v>
      </c>
      <c r="I236" s="18">
        <v>1.6581532485393404</v>
      </c>
    </row>
    <row r="237" spans="7:9" x14ac:dyDescent="0.25">
      <c r="G237" s="16">
        <v>11</v>
      </c>
      <c r="H237" s="16">
        <v>4</v>
      </c>
      <c r="I237" s="18">
        <v>1.3149779146821123</v>
      </c>
    </row>
    <row r="238" spans="7:9" x14ac:dyDescent="0.25">
      <c r="G238" s="16">
        <v>12</v>
      </c>
      <c r="H238" s="16">
        <v>4</v>
      </c>
      <c r="I238" s="18">
        <v>1.3235643829983803</v>
      </c>
    </row>
    <row r="239" spans="7:9" x14ac:dyDescent="0.25">
      <c r="G239" s="16">
        <v>13</v>
      </c>
      <c r="H239" s="16">
        <v>4</v>
      </c>
      <c r="I239" s="18">
        <v>1.4012677590497262</v>
      </c>
    </row>
    <row r="240" spans="7:9" x14ac:dyDescent="0.25">
      <c r="G240" s="16">
        <v>14</v>
      </c>
      <c r="H240" s="16">
        <v>4</v>
      </c>
      <c r="I240" s="18">
        <v>1.8014502735390985</v>
      </c>
    </row>
    <row r="241" spans="7:9" x14ac:dyDescent="0.25">
      <c r="G241" s="16">
        <v>15</v>
      </c>
      <c r="H241" s="16">
        <v>4</v>
      </c>
      <c r="I241" s="18">
        <v>2.1222534289228543</v>
      </c>
    </row>
    <row r="242" spans="7:9" x14ac:dyDescent="0.25">
      <c r="G242" s="16">
        <v>16</v>
      </c>
      <c r="H242" s="16">
        <v>4</v>
      </c>
      <c r="I242" s="18">
        <v>1.290875406875146</v>
      </c>
    </row>
    <row r="243" spans="7:9" x14ac:dyDescent="0.25">
      <c r="G243" s="16">
        <v>17</v>
      </c>
      <c r="H243" s="16">
        <v>4</v>
      </c>
      <c r="I243" s="18">
        <v>1.54976846246238</v>
      </c>
    </row>
    <row r="244" spans="7:9" x14ac:dyDescent="0.25">
      <c r="G244" s="16">
        <v>18</v>
      </c>
      <c r="H244" s="16">
        <v>4</v>
      </c>
      <c r="I244" s="18">
        <v>1.14731389237878</v>
      </c>
    </row>
    <row r="245" spans="7:9" x14ac:dyDescent="0.25">
      <c r="G245" s="16">
        <v>19</v>
      </c>
      <c r="H245" s="16">
        <v>4</v>
      </c>
      <c r="I245" s="18">
        <v>1.896483265989942</v>
      </c>
    </row>
    <row r="246" spans="7:9" x14ac:dyDescent="0.25">
      <c r="G246" s="16">
        <v>20</v>
      </c>
      <c r="H246" s="16">
        <v>4</v>
      </c>
      <c r="I246" s="18">
        <v>1.3816140981450322</v>
      </c>
    </row>
    <row r="247" spans="7:9" x14ac:dyDescent="0.25">
      <c r="G247" s="16">
        <v>21</v>
      </c>
      <c r="H247" s="16">
        <v>4</v>
      </c>
      <c r="I247" s="18">
        <v>1.7670406170009001</v>
      </c>
    </row>
    <row r="248" spans="7:9" x14ac:dyDescent="0.25">
      <c r="G248" s="16">
        <v>22</v>
      </c>
      <c r="H248" s="16">
        <v>4</v>
      </c>
      <c r="I248" s="18">
        <v>1.795234814236552</v>
      </c>
    </row>
    <row r="249" spans="7:9" x14ac:dyDescent="0.25">
      <c r="G249" s="16">
        <v>23</v>
      </c>
      <c r="H249" s="16">
        <v>4</v>
      </c>
      <c r="I249" s="18">
        <v>1.3840696394740686</v>
      </c>
    </row>
    <row r="250" spans="7:9" x14ac:dyDescent="0.25">
      <c r="G250" s="16">
        <v>24</v>
      </c>
      <c r="H250" s="16">
        <v>4</v>
      </c>
      <c r="I250" s="18">
        <v>1.206917797063511</v>
      </c>
    </row>
    <row r="251" spans="7:9" x14ac:dyDescent="0.25">
      <c r="G251" s="16">
        <v>25</v>
      </c>
      <c r="H251" s="16">
        <v>4</v>
      </c>
      <c r="I251" s="18">
        <v>1.3145140526686983</v>
      </c>
    </row>
    <row r="252" spans="7:9" x14ac:dyDescent="0.25">
      <c r="G252" s="16">
        <v>26</v>
      </c>
      <c r="H252" s="16">
        <v>4</v>
      </c>
      <c r="I252" s="18">
        <v>2.020096448192068</v>
      </c>
    </row>
    <row r="253" spans="7:9" x14ac:dyDescent="0.25">
      <c r="G253" s="16">
        <v>27</v>
      </c>
      <c r="H253" s="16">
        <v>4</v>
      </c>
      <c r="I253" s="18">
        <v>1.6539792558110364</v>
      </c>
    </row>
    <row r="254" spans="7:9" x14ac:dyDescent="0.25">
      <c r="G254" s="16">
        <v>28</v>
      </c>
      <c r="H254" s="16">
        <v>4</v>
      </c>
      <c r="I254" s="18">
        <v>1.1930059361671614</v>
      </c>
    </row>
    <row r="255" spans="7:9" x14ac:dyDescent="0.25">
      <c r="G255" s="16">
        <v>29</v>
      </c>
      <c r="H255" s="16">
        <v>4</v>
      </c>
      <c r="I255" s="18">
        <v>1.6639285632276661</v>
      </c>
    </row>
    <row r="256" spans="7:9" x14ac:dyDescent="0.25">
      <c r="G256" s="16">
        <v>30</v>
      </c>
      <c r="H256" s="16">
        <v>4</v>
      </c>
      <c r="I256" s="18">
        <v>1.3011324832660005</v>
      </c>
    </row>
    <row r="257" spans="7:9" x14ac:dyDescent="0.25">
      <c r="G257" s="16">
        <v>31</v>
      </c>
      <c r="H257" s="16">
        <v>4</v>
      </c>
      <c r="I257" s="18">
        <v>1.3392255917550668</v>
      </c>
    </row>
    <row r="258" spans="7:9" x14ac:dyDescent="0.25">
      <c r="G258" s="16">
        <v>32</v>
      </c>
      <c r="H258" s="16">
        <v>4</v>
      </c>
      <c r="I258" s="18">
        <v>1.4602350983174097</v>
      </c>
    </row>
    <row r="259" spans="7:9" x14ac:dyDescent="0.25">
      <c r="G259" s="16">
        <v>33</v>
      </c>
      <c r="H259" s="16">
        <v>4</v>
      </c>
      <c r="I259" s="18">
        <v>1.7353996581550701</v>
      </c>
    </row>
    <row r="260" spans="7:9" x14ac:dyDescent="0.25">
      <c r="G260" s="16">
        <v>34</v>
      </c>
      <c r="H260" s="16">
        <v>4</v>
      </c>
      <c r="I260" s="18">
        <v>1.4848417077847889</v>
      </c>
    </row>
    <row r="261" spans="7:9" x14ac:dyDescent="0.25">
      <c r="G261" s="16">
        <v>35</v>
      </c>
      <c r="H261" s="16">
        <v>4</v>
      </c>
      <c r="I261" s="18">
        <v>1.7529944597881157</v>
      </c>
    </row>
    <row r="262" spans="7:9" x14ac:dyDescent="0.25">
      <c r="G262" s="16">
        <v>36</v>
      </c>
      <c r="H262" s="16">
        <v>4</v>
      </c>
      <c r="I262" s="18">
        <v>1.7635499311596867</v>
      </c>
    </row>
    <row r="263" spans="7:9" x14ac:dyDescent="0.25">
      <c r="G263" s="16">
        <v>37</v>
      </c>
      <c r="H263" s="16">
        <v>4</v>
      </c>
      <c r="I263" s="18">
        <v>0.93753480827268409</v>
      </c>
    </row>
    <row r="264" spans="7:9" x14ac:dyDescent="0.25">
      <c r="G264" s="16">
        <v>38</v>
      </c>
      <c r="H264" s="16">
        <v>4</v>
      </c>
      <c r="I264" s="18">
        <v>1.2655224472563802</v>
      </c>
    </row>
    <row r="265" spans="7:9" x14ac:dyDescent="0.25">
      <c r="G265" s="16">
        <v>39</v>
      </c>
      <c r="H265" s="16">
        <v>4</v>
      </c>
      <c r="I265" s="18">
        <v>1.5611590515064224</v>
      </c>
    </row>
    <row r="266" spans="7:9" x14ac:dyDescent="0.25">
      <c r="G266" s="16">
        <v>40</v>
      </c>
      <c r="H266" s="16">
        <v>4</v>
      </c>
      <c r="I266" s="18">
        <v>2.1050867668567554</v>
      </c>
    </row>
    <row r="267" spans="7:9" x14ac:dyDescent="0.25">
      <c r="G267" s="16">
        <v>41</v>
      </c>
      <c r="H267" s="16">
        <v>4</v>
      </c>
      <c r="I267" s="18">
        <v>1.3001014767166064</v>
      </c>
    </row>
    <row r="268" spans="7:9" x14ac:dyDescent="0.25">
      <c r="G268" s="16">
        <v>42</v>
      </c>
      <c r="H268" s="16">
        <v>4</v>
      </c>
      <c r="I268" s="18">
        <v>1.3220978021410614</v>
      </c>
    </row>
    <row r="269" spans="7:9" x14ac:dyDescent="0.25">
      <c r="G269" s="16">
        <v>43</v>
      </c>
      <c r="H269" s="16">
        <v>4</v>
      </c>
      <c r="I269" s="18">
        <v>1.2422770185053245</v>
      </c>
    </row>
    <row r="270" spans="7:9" x14ac:dyDescent="0.25">
      <c r="G270" s="16">
        <v>44</v>
      </c>
      <c r="H270" s="16">
        <v>4</v>
      </c>
      <c r="I270" s="18">
        <v>1.509818582300813</v>
      </c>
    </row>
    <row r="271" spans="7:9" x14ac:dyDescent="0.25">
      <c r="G271" s="16">
        <v>45</v>
      </c>
      <c r="H271" s="16">
        <v>4</v>
      </c>
      <c r="I271" s="18">
        <v>1.0896262190184312</v>
      </c>
    </row>
    <row r="272" spans="7:9" x14ac:dyDescent="0.25">
      <c r="G272" s="16">
        <v>46</v>
      </c>
      <c r="H272" s="16">
        <v>4</v>
      </c>
      <c r="I272" s="18">
        <v>1.7584037208849137</v>
      </c>
    </row>
    <row r="273" spans="7:9" x14ac:dyDescent="0.25">
      <c r="G273" s="16">
        <v>47</v>
      </c>
      <c r="H273" s="16">
        <v>4</v>
      </c>
      <c r="I273" s="18">
        <v>2.0561557273563489</v>
      </c>
    </row>
    <row r="274" spans="7:9" x14ac:dyDescent="0.25">
      <c r="G274" s="16">
        <v>48</v>
      </c>
      <c r="H274" s="16">
        <v>4</v>
      </c>
      <c r="I274" s="18">
        <v>1.3307321286313527</v>
      </c>
    </row>
    <row r="275" spans="7:9" x14ac:dyDescent="0.25">
      <c r="G275" s="16">
        <v>49</v>
      </c>
      <c r="H275" s="16">
        <v>4</v>
      </c>
      <c r="I275" s="18">
        <v>1.2151059728258358</v>
      </c>
    </row>
    <row r="276" spans="7:9" x14ac:dyDescent="0.25">
      <c r="G276" s="16">
        <v>50</v>
      </c>
      <c r="H276" s="16">
        <v>4</v>
      </c>
    </row>
    <row r="277" spans="7:9" x14ac:dyDescent="0.25">
      <c r="G277" s="16">
        <v>51</v>
      </c>
      <c r="H277" s="16">
        <v>4</v>
      </c>
      <c r="I277" s="18">
        <v>1.3335712206715689</v>
      </c>
    </row>
    <row r="278" spans="7:9" x14ac:dyDescent="0.25">
      <c r="G278" s="16">
        <v>52</v>
      </c>
      <c r="H278" s="16">
        <v>4</v>
      </c>
      <c r="I278" s="18">
        <v>1.559367543212556</v>
      </c>
    </row>
    <row r="279" spans="7:9" x14ac:dyDescent="0.25">
      <c r="G279" s="16">
        <v>53</v>
      </c>
      <c r="H279" s="16">
        <v>4</v>
      </c>
      <c r="I279" s="18">
        <v>1.3671263643750144</v>
      </c>
    </row>
    <row r="280" spans="7:9" x14ac:dyDescent="0.25">
      <c r="G280" s="16">
        <v>54</v>
      </c>
      <c r="H280" s="16">
        <v>4</v>
      </c>
      <c r="I280" s="18">
        <v>1.1289723419563158</v>
      </c>
    </row>
    <row r="281" spans="7:9" x14ac:dyDescent="0.25">
      <c r="G281" s="16">
        <v>55</v>
      </c>
      <c r="H281" s="16">
        <v>4</v>
      </c>
      <c r="I281" s="18">
        <v>1.4495976670980097</v>
      </c>
    </row>
    <row r="282" spans="7:9" x14ac:dyDescent="0.25">
      <c r="G282" s="16">
        <v>56</v>
      </c>
      <c r="H282" s="16">
        <v>4</v>
      </c>
      <c r="I282" s="18">
        <v>1.7514995764741235</v>
      </c>
    </row>
    <row r="283" spans="7:9" x14ac:dyDescent="0.25">
      <c r="G283" s="16">
        <v>57</v>
      </c>
      <c r="H283" s="16">
        <v>4</v>
      </c>
      <c r="I283" s="18">
        <v>1.2078666831231395</v>
      </c>
    </row>
    <row r="284" spans="7:9" x14ac:dyDescent="0.25">
      <c r="G284" s="16">
        <v>58</v>
      </c>
      <c r="H284" s="16">
        <v>4</v>
      </c>
      <c r="I284" s="18">
        <v>1.5604359489690984</v>
      </c>
    </row>
    <row r="285" spans="7:9" x14ac:dyDescent="0.25">
      <c r="G285" s="16">
        <v>59</v>
      </c>
      <c r="H285" s="16">
        <v>4</v>
      </c>
      <c r="I285" s="18">
        <v>1.601202994154395</v>
      </c>
    </row>
    <row r="286" spans="7:9" x14ac:dyDescent="0.25">
      <c r="G286" s="16">
        <v>60</v>
      </c>
      <c r="H286" s="16">
        <v>4</v>
      </c>
      <c r="I286" s="18">
        <v>1.797124462012317</v>
      </c>
    </row>
    <row r="287" spans="7:9" x14ac:dyDescent="0.25">
      <c r="G287" s="16">
        <v>61</v>
      </c>
      <c r="H287" s="16">
        <v>4</v>
      </c>
      <c r="I287" s="18">
        <v>1.5907402854304502</v>
      </c>
    </row>
    <row r="288" spans="7:9" x14ac:dyDescent="0.25">
      <c r="G288" s="16">
        <v>62</v>
      </c>
      <c r="H288" s="16">
        <v>4</v>
      </c>
      <c r="I288" s="18">
        <v>1.9038643612958359</v>
      </c>
    </row>
    <row r="289" spans="7:9" x14ac:dyDescent="0.25">
      <c r="G289" s="16">
        <v>63</v>
      </c>
      <c r="H289" s="16">
        <v>4</v>
      </c>
      <c r="I289" s="18">
        <v>1.3495492432858489</v>
      </c>
    </row>
    <row r="290" spans="7:9" x14ac:dyDescent="0.25">
      <c r="G290" s="16">
        <v>64</v>
      </c>
      <c r="H290" s="16">
        <v>4</v>
      </c>
      <c r="I290" s="18">
        <v>1.1394528695199773</v>
      </c>
    </row>
    <row r="291" spans="7:9" x14ac:dyDescent="0.25">
      <c r="G291" s="16">
        <v>65</v>
      </c>
      <c r="H291" s="16">
        <v>4</v>
      </c>
      <c r="I291" s="18">
        <v>1.0275189248804786</v>
      </c>
    </row>
    <row r="292" spans="7:9" x14ac:dyDescent="0.25">
      <c r="G292" s="16">
        <v>66</v>
      </c>
      <c r="H292" s="16">
        <v>4</v>
      </c>
      <c r="I292" s="18">
        <v>1.1479982206798025</v>
      </c>
    </row>
    <row r="293" spans="7:9" x14ac:dyDescent="0.25">
      <c r="G293" s="16">
        <v>67</v>
      </c>
      <c r="H293" s="16">
        <v>4</v>
      </c>
      <c r="I293" s="18">
        <v>1.6396402189117572</v>
      </c>
    </row>
    <row r="294" spans="7:9" x14ac:dyDescent="0.25">
      <c r="G294" s="16">
        <v>68</v>
      </c>
      <c r="H294" s="16">
        <v>4</v>
      </c>
      <c r="I294" s="18">
        <v>1.7013050224315609</v>
      </c>
    </row>
    <row r="295" spans="7:9" x14ac:dyDescent="0.25">
      <c r="G295" s="16">
        <v>69</v>
      </c>
      <c r="H295" s="16">
        <v>4</v>
      </c>
      <c r="I295" s="18">
        <v>1.5892026566733646</v>
      </c>
    </row>
    <row r="296" spans="7:9" x14ac:dyDescent="0.25">
      <c r="G296" s="16">
        <v>70</v>
      </c>
      <c r="H296" s="16">
        <v>4</v>
      </c>
      <c r="I296" s="18">
        <v>1.6510387697851188</v>
      </c>
    </row>
    <row r="297" spans="7:9" x14ac:dyDescent="0.25">
      <c r="G297" s="16">
        <v>71</v>
      </c>
      <c r="H297" s="16">
        <v>4</v>
      </c>
      <c r="I297" s="18">
        <v>1.4028788273567827</v>
      </c>
    </row>
    <row r="298" spans="7:9" x14ac:dyDescent="0.25">
      <c r="G298" s="16">
        <v>72</v>
      </c>
      <c r="H298" s="16">
        <v>4</v>
      </c>
      <c r="I298" s="18">
        <v>1.1304751373926634</v>
      </c>
    </row>
    <row r="299" spans="7:9" x14ac:dyDescent="0.25">
      <c r="G299" s="16">
        <v>73</v>
      </c>
      <c r="H299" s="16">
        <v>4</v>
      </c>
      <c r="I299" s="18">
        <v>1.0902686692045225</v>
      </c>
    </row>
    <row r="300" spans="7:9" x14ac:dyDescent="0.25">
      <c r="G300" s="16">
        <v>74</v>
      </c>
      <c r="H300" s="16">
        <v>4</v>
      </c>
      <c r="I300" s="18">
        <v>1.1688047419570373</v>
      </c>
    </row>
    <row r="301" spans="7:9" x14ac:dyDescent="0.25">
      <c r="G301" s="16">
        <v>1</v>
      </c>
      <c r="H301" s="16">
        <v>5</v>
      </c>
      <c r="I301" s="18">
        <v>1.3776599576305992</v>
      </c>
    </row>
    <row r="302" spans="7:9" x14ac:dyDescent="0.25">
      <c r="G302" s="16">
        <v>2</v>
      </c>
      <c r="H302" s="16">
        <v>5</v>
      </c>
      <c r="I302" s="18">
        <v>1.3301759523987051</v>
      </c>
    </row>
    <row r="303" spans="7:9" x14ac:dyDescent="0.25">
      <c r="G303" s="16">
        <v>3</v>
      </c>
      <c r="H303" s="16">
        <v>5</v>
      </c>
      <c r="I303" s="18">
        <v>1.2664109785756414</v>
      </c>
    </row>
    <row r="304" spans="7:9" x14ac:dyDescent="0.25">
      <c r="G304" s="16">
        <v>4</v>
      </c>
      <c r="H304" s="16">
        <v>5</v>
      </c>
      <c r="I304" s="18">
        <v>1.370894238551573</v>
      </c>
    </row>
    <row r="305" spans="7:9" x14ac:dyDescent="0.25">
      <c r="G305" s="16">
        <v>5</v>
      </c>
      <c r="H305" s="16">
        <v>5</v>
      </c>
      <c r="I305" s="18">
        <v>1.5335285623047674</v>
      </c>
    </row>
    <row r="306" spans="7:9" x14ac:dyDescent="0.25">
      <c r="G306" s="16">
        <v>6</v>
      </c>
      <c r="H306" s="16">
        <v>5</v>
      </c>
      <c r="I306" s="18">
        <v>1.7772249002038336</v>
      </c>
    </row>
    <row r="307" spans="7:9" x14ac:dyDescent="0.25">
      <c r="G307" s="16">
        <v>7</v>
      </c>
      <c r="H307" s="16">
        <v>5</v>
      </c>
      <c r="I307" s="18">
        <v>1.6252105708029769</v>
      </c>
    </row>
    <row r="308" spans="7:9" x14ac:dyDescent="0.25">
      <c r="G308" s="16">
        <v>8</v>
      </c>
      <c r="H308" s="16">
        <v>5</v>
      </c>
      <c r="I308" s="18">
        <v>1.3737153278984082</v>
      </c>
    </row>
    <row r="309" spans="7:9" x14ac:dyDescent="0.25">
      <c r="G309" s="16">
        <v>9</v>
      </c>
      <c r="H309" s="16">
        <v>5</v>
      </c>
      <c r="I309" s="18">
        <v>1.9196454880781499</v>
      </c>
    </row>
    <row r="310" spans="7:9" x14ac:dyDescent="0.25">
      <c r="G310" s="16">
        <v>10</v>
      </c>
      <c r="H310" s="16">
        <v>5</v>
      </c>
      <c r="I310" s="18">
        <v>1.2647578734324745</v>
      </c>
    </row>
    <row r="311" spans="7:9" x14ac:dyDescent="0.25">
      <c r="G311" s="16">
        <v>11</v>
      </c>
      <c r="H311" s="16">
        <v>5</v>
      </c>
      <c r="I311" s="18">
        <v>1.2540499082953698</v>
      </c>
    </row>
    <row r="312" spans="7:9" x14ac:dyDescent="0.25">
      <c r="G312" s="16">
        <v>12</v>
      </c>
      <c r="H312" s="16">
        <v>5</v>
      </c>
      <c r="I312" s="18">
        <v>1.5823423920434552</v>
      </c>
    </row>
    <row r="313" spans="7:9" x14ac:dyDescent="0.25">
      <c r="G313" s="16">
        <v>13</v>
      </c>
      <c r="H313" s="16">
        <v>5</v>
      </c>
      <c r="I313" s="18">
        <v>1.8745141363893532</v>
      </c>
    </row>
    <row r="314" spans="7:9" x14ac:dyDescent="0.25">
      <c r="G314" s="16">
        <v>14</v>
      </c>
      <c r="H314" s="16">
        <v>5</v>
      </c>
      <c r="I314" s="18">
        <v>2.1118258921795934</v>
      </c>
    </row>
    <row r="315" spans="7:9" x14ac:dyDescent="0.25">
      <c r="G315" s="16">
        <v>15</v>
      </c>
      <c r="H315" s="16">
        <v>5</v>
      </c>
      <c r="I315" s="18">
        <v>1.3202998861148869</v>
      </c>
    </row>
    <row r="316" spans="7:9" x14ac:dyDescent="0.25">
      <c r="G316" s="16">
        <v>16</v>
      </c>
      <c r="H316" s="16">
        <v>5</v>
      </c>
      <c r="I316" s="18">
        <v>1.5315319955765436</v>
      </c>
    </row>
    <row r="317" spans="7:9" x14ac:dyDescent="0.25">
      <c r="G317" s="16">
        <v>17</v>
      </c>
      <c r="H317" s="16">
        <v>5</v>
      </c>
      <c r="I317" s="18">
        <v>1.3036046878038465</v>
      </c>
    </row>
    <row r="318" spans="7:9" x14ac:dyDescent="0.25">
      <c r="G318" s="16">
        <v>18</v>
      </c>
      <c r="H318" s="16">
        <v>5</v>
      </c>
      <c r="I318" s="18">
        <v>1.8589541036149693</v>
      </c>
    </row>
    <row r="319" spans="7:9" x14ac:dyDescent="0.25">
      <c r="G319" s="16">
        <v>19</v>
      </c>
      <c r="H319" s="16">
        <v>5</v>
      </c>
      <c r="I319" s="18">
        <v>1.5137687267075575</v>
      </c>
    </row>
    <row r="320" spans="7:9" x14ac:dyDescent="0.25">
      <c r="G320" s="16">
        <v>20</v>
      </c>
      <c r="H320" s="16">
        <v>5</v>
      </c>
      <c r="I320" s="18">
        <v>1.8519767713111353</v>
      </c>
    </row>
    <row r="321" spans="7:9" x14ac:dyDescent="0.25">
      <c r="G321" s="16">
        <v>21</v>
      </c>
      <c r="H321" s="16">
        <v>5</v>
      </c>
      <c r="I321" s="18">
        <v>1.903729044413986</v>
      </c>
    </row>
    <row r="322" spans="7:9" x14ac:dyDescent="0.25">
      <c r="G322" s="16">
        <v>22</v>
      </c>
      <c r="H322" s="16">
        <v>5</v>
      </c>
      <c r="I322" s="18">
        <v>1.3455792199021617</v>
      </c>
    </row>
    <row r="323" spans="7:9" x14ac:dyDescent="0.25">
      <c r="G323" s="16">
        <v>23</v>
      </c>
      <c r="H323" s="16">
        <v>5</v>
      </c>
      <c r="I323" s="18">
        <v>1.588735603411435</v>
      </c>
    </row>
    <row r="324" spans="7:9" x14ac:dyDescent="0.25">
      <c r="G324" s="16">
        <v>24</v>
      </c>
      <c r="H324" s="16">
        <v>5</v>
      </c>
      <c r="I324" s="18">
        <v>1.5633108328760643</v>
      </c>
    </row>
    <row r="325" spans="7:9" x14ac:dyDescent="0.25">
      <c r="G325" s="16">
        <v>25</v>
      </c>
      <c r="H325" s="16">
        <v>5</v>
      </c>
      <c r="I325" s="18">
        <v>2.0595405453952367</v>
      </c>
    </row>
    <row r="326" spans="7:9" x14ac:dyDescent="0.25">
      <c r="G326" s="16">
        <v>26</v>
      </c>
      <c r="H326" s="16">
        <v>5</v>
      </c>
      <c r="I326" s="18">
        <v>1.6340639908408905</v>
      </c>
    </row>
    <row r="327" spans="7:9" x14ac:dyDescent="0.25">
      <c r="G327" s="16">
        <v>27</v>
      </c>
      <c r="H327" s="16">
        <v>5</v>
      </c>
      <c r="I327" s="18">
        <v>1.4516863828344782</v>
      </c>
    </row>
    <row r="328" spans="7:9" x14ac:dyDescent="0.25">
      <c r="G328" s="16">
        <v>28</v>
      </c>
      <c r="H328" s="16">
        <v>5</v>
      </c>
      <c r="I328" s="18">
        <v>1.5990177919506234</v>
      </c>
    </row>
    <row r="329" spans="7:9" x14ac:dyDescent="0.25">
      <c r="G329" s="16">
        <v>29</v>
      </c>
      <c r="H329" s="16">
        <v>5</v>
      </c>
      <c r="I329" s="18">
        <v>1.1066881468315783</v>
      </c>
    </row>
    <row r="330" spans="7:9" x14ac:dyDescent="0.25">
      <c r="G330" s="16">
        <v>30</v>
      </c>
      <c r="H330" s="16">
        <v>5</v>
      </c>
      <c r="I330" s="18">
        <v>1.338199360256104</v>
      </c>
    </row>
    <row r="331" spans="7:9" x14ac:dyDescent="0.25">
      <c r="G331" s="16">
        <v>31</v>
      </c>
      <c r="H331" s="16">
        <v>5</v>
      </c>
      <c r="I331" s="18">
        <v>1.7136984380646023</v>
      </c>
    </row>
    <row r="332" spans="7:9" x14ac:dyDescent="0.25">
      <c r="G332" s="16">
        <v>32</v>
      </c>
      <c r="H332" s="16">
        <v>5</v>
      </c>
      <c r="I332" s="18">
        <v>1.410979106391437</v>
      </c>
    </row>
    <row r="333" spans="7:9" x14ac:dyDescent="0.25">
      <c r="G333" s="16">
        <v>33</v>
      </c>
      <c r="H333" s="16">
        <v>5</v>
      </c>
      <c r="I333" s="18">
        <v>1.8053565786338623</v>
      </c>
    </row>
    <row r="334" spans="7:9" x14ac:dyDescent="0.25">
      <c r="G334" s="16">
        <v>34</v>
      </c>
      <c r="H334" s="16">
        <v>5</v>
      </c>
      <c r="I334" s="18">
        <v>1.7982827793548968</v>
      </c>
    </row>
    <row r="335" spans="7:9" x14ac:dyDescent="0.25">
      <c r="G335" s="16">
        <v>35</v>
      </c>
      <c r="H335" s="16">
        <v>5</v>
      </c>
      <c r="I335" s="18">
        <v>1.386821068919829</v>
      </c>
    </row>
    <row r="336" spans="7:9" x14ac:dyDescent="0.25">
      <c r="G336" s="16">
        <v>36</v>
      </c>
      <c r="H336" s="16">
        <v>5</v>
      </c>
      <c r="I336" s="18">
        <v>1.5224124304895659</v>
      </c>
    </row>
    <row r="337" spans="7:9" x14ac:dyDescent="0.25">
      <c r="G337" s="16">
        <v>37</v>
      </c>
      <c r="H337" s="16">
        <v>5</v>
      </c>
      <c r="I337" s="18">
        <v>1.4665045546237987</v>
      </c>
    </row>
    <row r="338" spans="7:9" x14ac:dyDescent="0.25">
      <c r="G338" s="16">
        <v>38</v>
      </c>
      <c r="H338" s="16">
        <v>5</v>
      </c>
      <c r="I338" s="18">
        <v>2.0893085322867817</v>
      </c>
    </row>
    <row r="339" spans="7:9" x14ac:dyDescent="0.25">
      <c r="G339" s="16">
        <v>39</v>
      </c>
      <c r="H339" s="16">
        <v>5</v>
      </c>
      <c r="I339" s="18">
        <v>1.5477807209999073</v>
      </c>
    </row>
    <row r="340" spans="7:9" x14ac:dyDescent="0.25">
      <c r="G340" s="16">
        <v>40</v>
      </c>
      <c r="H340" s="16">
        <v>5</v>
      </c>
      <c r="I340" s="18">
        <v>1.4525436899093582</v>
      </c>
    </row>
    <row r="341" spans="7:9" x14ac:dyDescent="0.25">
      <c r="G341" s="16">
        <v>41</v>
      </c>
      <c r="H341" s="16">
        <v>5</v>
      </c>
      <c r="I341" s="18">
        <v>1.4012316505843616</v>
      </c>
    </row>
    <row r="342" spans="7:9" x14ac:dyDescent="0.25">
      <c r="G342" s="16">
        <v>42</v>
      </c>
      <c r="H342" s="16">
        <v>5</v>
      </c>
      <c r="I342" s="18">
        <v>1.7579544162070877</v>
      </c>
    </row>
    <row r="343" spans="7:9" x14ac:dyDescent="0.25">
      <c r="G343" s="16">
        <v>43</v>
      </c>
      <c r="H343" s="16">
        <v>5</v>
      </c>
      <c r="I343" s="18">
        <v>1.0871494360739111</v>
      </c>
    </row>
    <row r="344" spans="7:9" x14ac:dyDescent="0.25">
      <c r="G344" s="16">
        <v>44</v>
      </c>
      <c r="H344" s="16">
        <v>5</v>
      </c>
      <c r="I344" s="18">
        <v>1.7659648823800387</v>
      </c>
    </row>
    <row r="345" spans="7:9" x14ac:dyDescent="0.25">
      <c r="G345" s="16">
        <v>45</v>
      </c>
      <c r="H345" s="16">
        <v>5</v>
      </c>
      <c r="I345" s="18">
        <v>1.8775719170927703</v>
      </c>
    </row>
    <row r="346" spans="7:9" x14ac:dyDescent="0.25">
      <c r="G346" s="16">
        <v>46</v>
      </c>
      <c r="H346" s="16">
        <v>5</v>
      </c>
      <c r="I346" s="18">
        <v>1.3360493442229144</v>
      </c>
    </row>
    <row r="347" spans="7:9" x14ac:dyDescent="0.25">
      <c r="G347" s="16">
        <v>47</v>
      </c>
      <c r="H347" s="16">
        <v>5</v>
      </c>
      <c r="I347" s="18">
        <v>1.3974231903998442</v>
      </c>
    </row>
    <row r="348" spans="7:9" x14ac:dyDescent="0.25">
      <c r="G348" s="16">
        <v>48</v>
      </c>
      <c r="H348" s="16">
        <v>5</v>
      </c>
      <c r="I348" s="18">
        <v>1.7345295183610758</v>
      </c>
    </row>
    <row r="349" spans="7:9" x14ac:dyDescent="0.25">
      <c r="G349" s="16">
        <v>49</v>
      </c>
      <c r="H349" s="16">
        <v>5</v>
      </c>
      <c r="I349" s="18">
        <v>1.191570634601645</v>
      </c>
    </row>
    <row r="350" spans="7:9" x14ac:dyDescent="0.25">
      <c r="G350" s="16">
        <v>50</v>
      </c>
      <c r="H350" s="16">
        <v>5</v>
      </c>
      <c r="I350" s="18">
        <v>1.5460863033102068</v>
      </c>
    </row>
    <row r="351" spans="7:9" x14ac:dyDescent="0.25">
      <c r="G351" s="16">
        <v>51</v>
      </c>
      <c r="H351" s="16">
        <v>5</v>
      </c>
      <c r="I351" s="18">
        <v>1.5673641954822419</v>
      </c>
    </row>
    <row r="352" spans="7:9" x14ac:dyDescent="0.25">
      <c r="G352" s="16">
        <v>52</v>
      </c>
      <c r="H352" s="16">
        <v>5</v>
      </c>
      <c r="I352" s="18">
        <v>1.6273235478265937</v>
      </c>
    </row>
    <row r="353" spans="7:9" x14ac:dyDescent="0.25">
      <c r="G353" s="16">
        <v>53</v>
      </c>
      <c r="H353" s="16">
        <v>5</v>
      </c>
      <c r="I353" s="18">
        <v>1.5302288119605683</v>
      </c>
    </row>
    <row r="354" spans="7:9" x14ac:dyDescent="0.25">
      <c r="G354" s="16">
        <v>54</v>
      </c>
      <c r="H354" s="16">
        <v>5</v>
      </c>
      <c r="I354" s="18">
        <v>1.3390866657278471</v>
      </c>
    </row>
    <row r="355" spans="7:9" x14ac:dyDescent="0.25">
      <c r="G355" s="16">
        <v>55</v>
      </c>
      <c r="H355" s="16">
        <v>5</v>
      </c>
      <c r="I355" s="18">
        <v>1.8292050895290346</v>
      </c>
    </row>
    <row r="356" spans="7:9" x14ac:dyDescent="0.25">
      <c r="G356" s="16">
        <v>56</v>
      </c>
      <c r="H356" s="16">
        <v>5</v>
      </c>
      <c r="I356" s="18">
        <v>1.9494533111501864</v>
      </c>
    </row>
    <row r="357" spans="7:9" x14ac:dyDescent="0.25">
      <c r="G357" s="16">
        <v>57</v>
      </c>
      <c r="H357" s="16">
        <v>5</v>
      </c>
      <c r="I357" s="18">
        <v>1.6023741402436809</v>
      </c>
    </row>
    <row r="358" spans="7:9" x14ac:dyDescent="0.25">
      <c r="G358" s="16">
        <v>58</v>
      </c>
      <c r="H358" s="16">
        <v>5</v>
      </c>
      <c r="I358" s="18">
        <v>1.9292773662944063</v>
      </c>
    </row>
    <row r="359" spans="7:9" x14ac:dyDescent="0.25">
      <c r="G359" s="16">
        <v>59</v>
      </c>
      <c r="H359" s="16">
        <v>5</v>
      </c>
      <c r="I359" s="18">
        <v>1.4213782275492945</v>
      </c>
    </row>
    <row r="360" spans="7:9" x14ac:dyDescent="0.25">
      <c r="G360" s="16">
        <v>60</v>
      </c>
      <c r="H360" s="16">
        <v>5</v>
      </c>
      <c r="I360" s="18">
        <v>1.2338989857659717</v>
      </c>
    </row>
    <row r="361" spans="7:9" x14ac:dyDescent="0.25">
      <c r="G361" s="16">
        <v>61</v>
      </c>
      <c r="H361" s="16">
        <v>5</v>
      </c>
      <c r="I361" s="18">
        <v>1.1126024510141945</v>
      </c>
    </row>
    <row r="362" spans="7:9" x14ac:dyDescent="0.25">
      <c r="G362" s="16">
        <v>62</v>
      </c>
      <c r="H362" s="16">
        <v>5</v>
      </c>
      <c r="I362" s="18">
        <v>1.2820601864762371</v>
      </c>
    </row>
    <row r="363" spans="7:9" x14ac:dyDescent="0.25">
      <c r="G363" s="16">
        <v>63</v>
      </c>
      <c r="H363" s="16">
        <v>5</v>
      </c>
      <c r="I363" s="18">
        <v>1.6736361560426722</v>
      </c>
    </row>
    <row r="364" spans="7:9" x14ac:dyDescent="0.25">
      <c r="G364" s="16">
        <v>64</v>
      </c>
      <c r="H364" s="16">
        <v>5</v>
      </c>
      <c r="I364" s="18">
        <v>1.5863337058587506</v>
      </c>
    </row>
    <row r="365" spans="7:9" x14ac:dyDescent="0.25">
      <c r="G365" s="16">
        <v>65</v>
      </c>
      <c r="H365" s="16">
        <v>5</v>
      </c>
      <c r="I365" s="18">
        <v>1.6891757051050023</v>
      </c>
    </row>
    <row r="366" spans="7:9" x14ac:dyDescent="0.25">
      <c r="G366" s="16">
        <v>66</v>
      </c>
      <c r="H366" s="16">
        <v>5</v>
      </c>
      <c r="I366" s="18">
        <v>1.7186351940725402</v>
      </c>
    </row>
    <row r="367" spans="7:9" x14ac:dyDescent="0.25">
      <c r="G367" s="16">
        <v>67</v>
      </c>
      <c r="H367" s="16">
        <v>5</v>
      </c>
      <c r="I367" s="18">
        <v>1.6490952717847909</v>
      </c>
    </row>
    <row r="368" spans="7:9" x14ac:dyDescent="0.25">
      <c r="G368" s="16">
        <v>68</v>
      </c>
      <c r="H368" s="16">
        <v>5</v>
      </c>
      <c r="I368" s="18">
        <v>1.1303907030786315</v>
      </c>
    </row>
    <row r="369" spans="7:9" x14ac:dyDescent="0.25">
      <c r="G369" s="16">
        <v>69</v>
      </c>
      <c r="H369" s="16">
        <v>5</v>
      </c>
      <c r="I369" s="18">
        <v>1.2442961536535428</v>
      </c>
    </row>
    <row r="370" spans="7:9" x14ac:dyDescent="0.25">
      <c r="G370" s="16">
        <v>70</v>
      </c>
      <c r="H370" s="16">
        <v>5</v>
      </c>
      <c r="I370" s="18">
        <v>1.3483717089971958</v>
      </c>
    </row>
    <row r="371" spans="7:9" x14ac:dyDescent="0.25">
      <c r="G371" s="16">
        <v>1</v>
      </c>
      <c r="H371" s="16">
        <v>6</v>
      </c>
      <c r="I371" s="18">
        <v>1.3430623087916822</v>
      </c>
    </row>
    <row r="372" spans="7:9" x14ac:dyDescent="0.25">
      <c r="G372" s="16">
        <v>2</v>
      </c>
      <c r="H372" s="16">
        <v>6</v>
      </c>
      <c r="I372" s="18">
        <v>1.1365117538822755</v>
      </c>
    </row>
    <row r="373" spans="7:9" x14ac:dyDescent="0.25">
      <c r="G373" s="16">
        <v>3</v>
      </c>
      <c r="H373" s="16">
        <v>6</v>
      </c>
      <c r="I373" s="18">
        <v>1.268352188819061</v>
      </c>
    </row>
    <row r="374" spans="7:9" x14ac:dyDescent="0.25">
      <c r="G374" s="16">
        <v>4</v>
      </c>
      <c r="H374" s="16">
        <v>6</v>
      </c>
      <c r="I374" s="18">
        <v>1.3808821521204797</v>
      </c>
    </row>
    <row r="375" spans="7:9" x14ac:dyDescent="0.25">
      <c r="G375" s="16">
        <v>5</v>
      </c>
      <c r="H375" s="16">
        <v>6</v>
      </c>
      <c r="I375" s="18">
        <v>1.5154259056735215</v>
      </c>
    </row>
    <row r="376" spans="7:9" x14ac:dyDescent="0.25">
      <c r="G376" s="16">
        <v>6</v>
      </c>
      <c r="H376" s="16">
        <v>6</v>
      </c>
      <c r="I376" s="18">
        <v>1.6120281844695203</v>
      </c>
    </row>
    <row r="377" spans="7:9" x14ac:dyDescent="0.25">
      <c r="G377" s="16">
        <v>7</v>
      </c>
      <c r="H377" s="16">
        <v>6</v>
      </c>
      <c r="I377" s="18">
        <v>1.6210553797776854</v>
      </c>
    </row>
    <row r="378" spans="7:9" x14ac:dyDescent="0.25">
      <c r="G378" s="16">
        <v>8</v>
      </c>
      <c r="H378" s="16">
        <v>6</v>
      </c>
      <c r="I378" s="18">
        <v>1.4558011256384635</v>
      </c>
    </row>
    <row r="379" spans="7:9" x14ac:dyDescent="0.25">
      <c r="G379" s="16">
        <v>9</v>
      </c>
      <c r="H379" s="16">
        <v>6</v>
      </c>
      <c r="I379" s="18">
        <v>1.9397244584889659</v>
      </c>
    </row>
    <row r="380" spans="7:9" x14ac:dyDescent="0.25">
      <c r="G380" s="16">
        <v>10</v>
      </c>
      <c r="H380" s="16">
        <v>6</v>
      </c>
      <c r="I380" s="18">
        <v>1.2265416707711487</v>
      </c>
    </row>
    <row r="381" spans="7:9" x14ac:dyDescent="0.25">
      <c r="G381" s="16">
        <v>11</v>
      </c>
      <c r="H381" s="16">
        <v>6</v>
      </c>
      <c r="I381" s="18">
        <v>1.2605737325793096</v>
      </c>
    </row>
    <row r="382" spans="7:9" x14ac:dyDescent="0.25">
      <c r="G382" s="16">
        <v>12</v>
      </c>
      <c r="H382" s="16">
        <v>6</v>
      </c>
      <c r="I382" s="18">
        <v>1.5035892384885474</v>
      </c>
    </row>
    <row r="383" spans="7:9" x14ac:dyDescent="0.25">
      <c r="G383" s="16">
        <v>13</v>
      </c>
      <c r="H383" s="16">
        <v>6</v>
      </c>
      <c r="I383" s="18">
        <v>1.8963769622253477</v>
      </c>
    </row>
    <row r="384" spans="7:9" x14ac:dyDescent="0.25">
      <c r="G384" s="16">
        <v>14</v>
      </c>
      <c r="H384" s="16">
        <v>6</v>
      </c>
      <c r="I384" s="18">
        <v>1.2932836947001687</v>
      </c>
    </row>
    <row r="385" spans="7:9" x14ac:dyDescent="0.25">
      <c r="G385" s="16">
        <v>15</v>
      </c>
      <c r="H385" s="16">
        <v>6</v>
      </c>
      <c r="I385" s="18">
        <v>1.4830604221395598</v>
      </c>
    </row>
    <row r="386" spans="7:9" x14ac:dyDescent="0.25">
      <c r="G386" s="16">
        <v>16</v>
      </c>
      <c r="H386" s="16">
        <v>6</v>
      </c>
      <c r="I386" s="18">
        <v>1.1711142992678389</v>
      </c>
    </row>
    <row r="387" spans="7:9" x14ac:dyDescent="0.25">
      <c r="G387" s="16">
        <v>17</v>
      </c>
      <c r="H387" s="16">
        <v>6</v>
      </c>
      <c r="I387" s="18">
        <v>1.8820695719705114</v>
      </c>
    </row>
    <row r="388" spans="7:9" x14ac:dyDescent="0.25">
      <c r="G388" s="16">
        <v>18</v>
      </c>
      <c r="H388" s="16">
        <v>6</v>
      </c>
    </row>
    <row r="389" spans="7:9" x14ac:dyDescent="0.25">
      <c r="G389" s="16">
        <v>19</v>
      </c>
      <c r="H389" s="16">
        <v>6</v>
      </c>
      <c r="I389" s="18">
        <v>1.5438405159019615</v>
      </c>
    </row>
    <row r="390" spans="7:9" x14ac:dyDescent="0.25">
      <c r="G390" s="16">
        <v>20</v>
      </c>
      <c r="H390" s="16">
        <v>6</v>
      </c>
      <c r="I390" s="18">
        <v>1.8339133656994453</v>
      </c>
    </row>
    <row r="391" spans="7:9" x14ac:dyDescent="0.25">
      <c r="G391" s="16">
        <v>21</v>
      </c>
      <c r="H391" s="16">
        <v>6</v>
      </c>
      <c r="I391" s="18">
        <v>1.8952107085887318</v>
      </c>
    </row>
    <row r="392" spans="7:9" x14ac:dyDescent="0.25">
      <c r="G392" s="16">
        <v>22</v>
      </c>
      <c r="H392" s="16">
        <v>6</v>
      </c>
      <c r="I392" s="18">
        <v>1.2959202251537854</v>
      </c>
    </row>
    <row r="393" spans="7:9" x14ac:dyDescent="0.25">
      <c r="G393" s="16">
        <v>23</v>
      </c>
      <c r="H393" s="16">
        <v>6</v>
      </c>
      <c r="I393" s="18">
        <v>1.524720184622028</v>
      </c>
    </row>
    <row r="394" spans="7:9" x14ac:dyDescent="0.25">
      <c r="G394" s="16">
        <v>24</v>
      </c>
      <c r="H394" s="16">
        <v>6</v>
      </c>
      <c r="I394" s="18">
        <v>1.4741834209922111</v>
      </c>
    </row>
    <row r="395" spans="7:9" x14ac:dyDescent="0.25">
      <c r="G395" s="16">
        <v>25</v>
      </c>
      <c r="H395" s="16">
        <v>6</v>
      </c>
      <c r="I395" s="18">
        <v>2.1076257706040193</v>
      </c>
    </row>
    <row r="396" spans="7:9" x14ac:dyDescent="0.25">
      <c r="G396" s="16">
        <v>26</v>
      </c>
      <c r="H396" s="16">
        <v>6</v>
      </c>
      <c r="I396" s="18">
        <v>1.6477570353666076</v>
      </c>
    </row>
    <row r="397" spans="7:9" x14ac:dyDescent="0.25">
      <c r="G397" s="16">
        <v>27</v>
      </c>
      <c r="H397" s="16">
        <v>6</v>
      </c>
      <c r="I397" s="18">
        <v>1.3698016529185002</v>
      </c>
    </row>
    <row r="398" spans="7:9" x14ac:dyDescent="0.25">
      <c r="G398" s="16">
        <v>28</v>
      </c>
      <c r="H398" s="16">
        <v>6</v>
      </c>
      <c r="I398" s="18">
        <v>1.6753764921388388</v>
      </c>
    </row>
    <row r="399" spans="7:9" x14ac:dyDescent="0.25">
      <c r="G399" s="16">
        <v>29</v>
      </c>
      <c r="H399" s="16">
        <v>6</v>
      </c>
      <c r="I399" s="18">
        <v>1.316174172471791</v>
      </c>
    </row>
    <row r="400" spans="7:9" x14ac:dyDescent="0.25">
      <c r="G400" s="16">
        <v>30</v>
      </c>
      <c r="H400" s="16">
        <v>6</v>
      </c>
      <c r="I400" s="18">
        <v>1.302647192659508</v>
      </c>
    </row>
    <row r="401" spans="7:9" x14ac:dyDescent="0.25">
      <c r="G401" s="16">
        <v>31</v>
      </c>
      <c r="H401" s="16">
        <v>6</v>
      </c>
      <c r="I401" s="18">
        <v>1.6394843314454837</v>
      </c>
    </row>
    <row r="402" spans="7:9" x14ac:dyDescent="0.25">
      <c r="G402" s="16">
        <v>32</v>
      </c>
      <c r="H402" s="16">
        <v>6</v>
      </c>
      <c r="I402" s="18">
        <v>1.3249064636570949</v>
      </c>
    </row>
    <row r="403" spans="7:9" x14ac:dyDescent="0.25">
      <c r="G403" s="16">
        <v>33</v>
      </c>
      <c r="H403" s="16">
        <v>6</v>
      </c>
      <c r="I403" s="18">
        <v>1.7673926567358844</v>
      </c>
    </row>
    <row r="404" spans="7:9" x14ac:dyDescent="0.25">
      <c r="G404" s="16">
        <v>34</v>
      </c>
      <c r="H404" s="16">
        <v>6</v>
      </c>
      <c r="I404" s="18">
        <v>1.6633868050315004</v>
      </c>
    </row>
    <row r="405" spans="7:9" x14ac:dyDescent="0.25">
      <c r="G405" s="16">
        <v>35</v>
      </c>
      <c r="H405" s="16">
        <v>6</v>
      </c>
      <c r="I405" s="18">
        <v>1.288732127064478</v>
      </c>
    </row>
    <row r="406" spans="7:9" x14ac:dyDescent="0.25">
      <c r="G406" s="16">
        <v>36</v>
      </c>
      <c r="H406" s="16">
        <v>6</v>
      </c>
      <c r="I406" s="18">
        <v>1.9777712284651721</v>
      </c>
    </row>
    <row r="407" spans="7:9" x14ac:dyDescent="0.25">
      <c r="G407" s="16">
        <v>37</v>
      </c>
      <c r="H407" s="16">
        <v>6</v>
      </c>
      <c r="I407" s="18">
        <v>1.4925195586328994</v>
      </c>
    </row>
    <row r="408" spans="7:9" x14ac:dyDescent="0.25">
      <c r="G408" s="16">
        <v>38</v>
      </c>
      <c r="H408" s="16">
        <v>6</v>
      </c>
    </row>
    <row r="409" spans="7:9" x14ac:dyDescent="0.25">
      <c r="G409" s="16">
        <v>39</v>
      </c>
      <c r="H409" s="16">
        <v>6</v>
      </c>
      <c r="I409" s="18">
        <v>1.9940771995833155</v>
      </c>
    </row>
    <row r="410" spans="7:9" x14ac:dyDescent="0.25">
      <c r="G410" s="16">
        <v>40</v>
      </c>
      <c r="H410" s="16">
        <v>6</v>
      </c>
      <c r="I410" s="18">
        <v>2.4017909076787407</v>
      </c>
    </row>
    <row r="411" spans="7:9" x14ac:dyDescent="0.25">
      <c r="G411" s="16">
        <v>41</v>
      </c>
      <c r="H411" s="16">
        <v>6</v>
      </c>
      <c r="I411" s="18">
        <v>1.5710850725377252</v>
      </c>
    </row>
    <row r="412" spans="7:9" x14ac:dyDescent="0.25">
      <c r="G412" s="16">
        <v>42</v>
      </c>
      <c r="H412" s="16">
        <v>6</v>
      </c>
      <c r="I412" s="18">
        <v>1.4120867899962954</v>
      </c>
    </row>
    <row r="413" spans="7:9" x14ac:dyDescent="0.25">
      <c r="G413" s="16">
        <v>43</v>
      </c>
      <c r="H413" s="16">
        <v>6</v>
      </c>
      <c r="I413" s="18">
        <v>1.7469255151151248</v>
      </c>
    </row>
    <row r="414" spans="7:9" x14ac:dyDescent="0.25">
      <c r="G414" s="16">
        <v>44</v>
      </c>
      <c r="H414" s="16">
        <v>6</v>
      </c>
      <c r="I414" s="18">
        <v>1.1174187622131309</v>
      </c>
    </row>
    <row r="415" spans="7:9" x14ac:dyDescent="0.25">
      <c r="G415" s="16">
        <v>45</v>
      </c>
      <c r="H415" s="16">
        <v>6</v>
      </c>
      <c r="I415" s="18">
        <v>1.6914020437075377</v>
      </c>
    </row>
    <row r="416" spans="7:9" x14ac:dyDescent="0.25">
      <c r="G416" s="16">
        <v>46</v>
      </c>
      <c r="H416" s="16">
        <v>6</v>
      </c>
      <c r="I416" s="18">
        <v>1.7338969710112453</v>
      </c>
    </row>
    <row r="417" spans="7:9" x14ac:dyDescent="0.25">
      <c r="G417" s="16">
        <v>47</v>
      </c>
      <c r="H417" s="16">
        <v>6</v>
      </c>
      <c r="I417" s="18">
        <v>1.3756445702132158</v>
      </c>
    </row>
    <row r="418" spans="7:9" x14ac:dyDescent="0.25">
      <c r="G418" s="16">
        <v>48</v>
      </c>
      <c r="H418" s="16">
        <v>6</v>
      </c>
    </row>
    <row r="419" spans="7:9" x14ac:dyDescent="0.25">
      <c r="G419" s="16">
        <v>49</v>
      </c>
      <c r="H419" s="16">
        <v>6</v>
      </c>
      <c r="I419" s="18">
        <v>1.3879968962137825</v>
      </c>
    </row>
    <row r="420" spans="7:9" x14ac:dyDescent="0.25">
      <c r="G420" s="16">
        <v>50</v>
      </c>
      <c r="H420" s="16">
        <v>6</v>
      </c>
      <c r="I420" s="18">
        <v>1.9156554907912571</v>
      </c>
    </row>
    <row r="421" spans="7:9" x14ac:dyDescent="0.25">
      <c r="G421" s="16">
        <v>51</v>
      </c>
      <c r="H421" s="16">
        <v>6</v>
      </c>
      <c r="I421" s="18">
        <v>1.2626559605172427</v>
      </c>
    </row>
    <row r="422" spans="7:9" x14ac:dyDescent="0.25">
      <c r="G422" s="16">
        <v>52</v>
      </c>
      <c r="H422" s="16">
        <v>6</v>
      </c>
      <c r="I422" s="18">
        <v>1.5489410430842461</v>
      </c>
    </row>
    <row r="423" spans="7:9" x14ac:dyDescent="0.25">
      <c r="G423" s="16">
        <v>53</v>
      </c>
      <c r="H423" s="16">
        <v>6</v>
      </c>
      <c r="I423" s="18">
        <v>1.4380801896418924</v>
      </c>
    </row>
    <row r="424" spans="7:9" x14ac:dyDescent="0.25">
      <c r="G424" s="16">
        <v>54</v>
      </c>
      <c r="H424" s="16">
        <v>6</v>
      </c>
      <c r="I424" s="18">
        <v>1.6889029620435621</v>
      </c>
    </row>
    <row r="425" spans="7:9" x14ac:dyDescent="0.25">
      <c r="G425" s="16">
        <v>55</v>
      </c>
      <c r="H425" s="16">
        <v>6</v>
      </c>
      <c r="I425" s="18">
        <v>1.5321492583213507</v>
      </c>
    </row>
    <row r="426" spans="7:9" x14ac:dyDescent="0.25">
      <c r="G426" s="16">
        <v>56</v>
      </c>
      <c r="H426" s="16">
        <v>6</v>
      </c>
      <c r="I426" s="18">
        <v>1.3454398865249002</v>
      </c>
    </row>
    <row r="427" spans="7:9" x14ac:dyDescent="0.25">
      <c r="G427" s="16">
        <v>57</v>
      </c>
      <c r="H427" s="16">
        <v>6</v>
      </c>
      <c r="I427" s="18">
        <v>2.0073128544314791</v>
      </c>
    </row>
    <row r="428" spans="7:9" x14ac:dyDescent="0.25">
      <c r="G428" s="16">
        <v>58</v>
      </c>
      <c r="H428" s="16">
        <v>6</v>
      </c>
      <c r="I428" s="18">
        <v>1.8541109342820739</v>
      </c>
    </row>
    <row r="429" spans="7:9" x14ac:dyDescent="0.25">
      <c r="G429" s="16">
        <v>59</v>
      </c>
      <c r="H429" s="16">
        <v>6</v>
      </c>
      <c r="I429" s="18">
        <v>1.4055700014377399</v>
      </c>
    </row>
    <row r="430" spans="7:9" x14ac:dyDescent="0.25">
      <c r="G430" s="16">
        <v>60</v>
      </c>
      <c r="H430" s="16">
        <v>6</v>
      </c>
      <c r="I430" s="18">
        <v>2.0461291995443092</v>
      </c>
    </row>
    <row r="431" spans="7:9" x14ac:dyDescent="0.25">
      <c r="G431" s="16">
        <v>61</v>
      </c>
      <c r="H431" s="16">
        <v>6</v>
      </c>
      <c r="I431" s="18">
        <v>1.395464161096742</v>
      </c>
    </row>
    <row r="432" spans="7:9" x14ac:dyDescent="0.25">
      <c r="G432" s="16">
        <v>62</v>
      </c>
      <c r="H432" s="16">
        <v>6</v>
      </c>
      <c r="I432" s="18">
        <v>1.2436065207682869</v>
      </c>
    </row>
    <row r="433" spans="7:9" x14ac:dyDescent="0.25">
      <c r="G433" s="16">
        <v>63</v>
      </c>
      <c r="H433" s="16">
        <v>6</v>
      </c>
      <c r="I433" s="18">
        <v>1.0464728753151753</v>
      </c>
    </row>
    <row r="434" spans="7:9" x14ac:dyDescent="0.25">
      <c r="G434" s="16">
        <v>64</v>
      </c>
      <c r="H434" s="16">
        <v>6</v>
      </c>
      <c r="I434" s="18">
        <v>1.3676870546481708</v>
      </c>
    </row>
    <row r="435" spans="7:9" x14ac:dyDescent="0.25">
      <c r="G435" s="16">
        <v>65</v>
      </c>
      <c r="H435" s="16">
        <v>6</v>
      </c>
      <c r="I435" s="18">
        <v>1.5085953162666774</v>
      </c>
    </row>
    <row r="436" spans="7:9" x14ac:dyDescent="0.25">
      <c r="G436" s="16">
        <v>66</v>
      </c>
      <c r="H436" s="16">
        <v>6</v>
      </c>
      <c r="I436" s="18">
        <v>2.2032959889773682</v>
      </c>
    </row>
    <row r="437" spans="7:9" x14ac:dyDescent="0.25">
      <c r="G437" s="16">
        <v>67</v>
      </c>
      <c r="H437" s="16">
        <v>6</v>
      </c>
      <c r="I437" s="18">
        <v>1.558829331819225</v>
      </c>
    </row>
    <row r="438" spans="7:9" x14ac:dyDescent="0.25">
      <c r="G438" s="16">
        <v>68</v>
      </c>
      <c r="H438" s="16">
        <v>6</v>
      </c>
      <c r="I438" s="18">
        <v>1.8210718870242892</v>
      </c>
    </row>
    <row r="439" spans="7:9" x14ac:dyDescent="0.25">
      <c r="G439" s="16">
        <v>69</v>
      </c>
      <c r="H439" s="16">
        <v>6</v>
      </c>
      <c r="I439" s="18">
        <v>1.5812025912891965</v>
      </c>
    </row>
    <row r="440" spans="7:9" x14ac:dyDescent="0.25">
      <c r="G440" s="16">
        <v>70</v>
      </c>
      <c r="H440" s="16">
        <v>6</v>
      </c>
      <c r="I440" s="18">
        <v>1.1472150071477978</v>
      </c>
    </row>
    <row r="441" spans="7:9" x14ac:dyDescent="0.25">
      <c r="G441" s="16">
        <v>71</v>
      </c>
      <c r="H441" s="16">
        <v>6</v>
      </c>
      <c r="I441" s="18">
        <v>1.2922854705308744</v>
      </c>
    </row>
    <row r="442" spans="7:9" x14ac:dyDescent="0.25">
      <c r="G442" s="16">
        <v>72</v>
      </c>
      <c r="H442" s="16">
        <v>6</v>
      </c>
      <c r="I442" s="18">
        <v>1.2817763084222025</v>
      </c>
    </row>
    <row r="443" spans="7:9" x14ac:dyDescent="0.25">
      <c r="G443" s="16">
        <v>1</v>
      </c>
      <c r="H443" s="16">
        <v>7</v>
      </c>
    </row>
    <row r="444" spans="7:9" x14ac:dyDescent="0.25">
      <c r="G444" s="16">
        <v>2</v>
      </c>
      <c r="H444" s="16">
        <v>7</v>
      </c>
      <c r="I444" s="18">
        <v>1.3514531303907391</v>
      </c>
    </row>
    <row r="445" spans="7:9" x14ac:dyDescent="0.25">
      <c r="G445" s="16">
        <v>3</v>
      </c>
      <c r="H445" s="16">
        <v>7</v>
      </c>
      <c r="I445" s="18">
        <v>1.3336836877350797</v>
      </c>
    </row>
    <row r="446" spans="7:9" x14ac:dyDescent="0.25">
      <c r="G446" s="16">
        <v>4</v>
      </c>
      <c r="H446" s="16">
        <v>7</v>
      </c>
      <c r="I446" s="18">
        <v>1.0864584551797956</v>
      </c>
    </row>
    <row r="447" spans="7:9" x14ac:dyDescent="0.25">
      <c r="G447" s="16">
        <v>5</v>
      </c>
      <c r="H447" s="16">
        <v>7</v>
      </c>
    </row>
    <row r="448" spans="7:9" x14ac:dyDescent="0.25">
      <c r="G448" s="16">
        <v>6</v>
      </c>
      <c r="H448" s="16">
        <v>7</v>
      </c>
      <c r="I448" s="18">
        <v>1.2758399789401544</v>
      </c>
    </row>
    <row r="449" spans="7:9" x14ac:dyDescent="0.25">
      <c r="G449" s="16">
        <v>7</v>
      </c>
      <c r="H449" s="16">
        <v>7</v>
      </c>
      <c r="I449" s="18">
        <v>1.4986178872263893</v>
      </c>
    </row>
    <row r="450" spans="7:9" x14ac:dyDescent="0.25">
      <c r="G450" s="16">
        <v>8</v>
      </c>
      <c r="H450" s="16">
        <v>7</v>
      </c>
      <c r="I450" s="18">
        <v>1.5910970489102707</v>
      </c>
    </row>
    <row r="451" spans="7:9" x14ac:dyDescent="0.25">
      <c r="G451" s="16">
        <v>9</v>
      </c>
      <c r="H451" s="16">
        <v>7</v>
      </c>
      <c r="I451" s="18">
        <v>1.7348142408756309</v>
      </c>
    </row>
    <row r="452" spans="7:9" x14ac:dyDescent="0.25">
      <c r="G452" s="16">
        <v>10</v>
      </c>
      <c r="H452" s="16">
        <v>7</v>
      </c>
      <c r="I452" s="18">
        <v>1.3944529851780119</v>
      </c>
    </row>
    <row r="453" spans="7:9" x14ac:dyDescent="0.25">
      <c r="G453" s="16">
        <v>11</v>
      </c>
      <c r="H453" s="16">
        <v>7</v>
      </c>
      <c r="I453" s="18">
        <v>1.8888571387060971</v>
      </c>
    </row>
    <row r="454" spans="7:9" x14ac:dyDescent="0.25">
      <c r="G454" s="16">
        <v>12</v>
      </c>
      <c r="H454" s="16">
        <v>7</v>
      </c>
      <c r="I454" s="18">
        <v>1.2654684055726046</v>
      </c>
    </row>
    <row r="455" spans="7:9" x14ac:dyDescent="0.25">
      <c r="G455" s="16">
        <v>13</v>
      </c>
      <c r="H455" s="16">
        <v>7</v>
      </c>
      <c r="I455" s="18">
        <v>1.2047966341822152</v>
      </c>
    </row>
    <row r="456" spans="7:9" x14ac:dyDescent="0.25">
      <c r="G456" s="16">
        <v>14</v>
      </c>
      <c r="H456" s="16">
        <v>7</v>
      </c>
      <c r="I456" s="18">
        <v>1.4202404746319519</v>
      </c>
    </row>
    <row r="457" spans="7:9" x14ac:dyDescent="0.25">
      <c r="G457" s="16">
        <v>15</v>
      </c>
      <c r="H457" s="16">
        <v>7</v>
      </c>
      <c r="I457" s="18">
        <v>1.8825646610396194</v>
      </c>
    </row>
    <row r="458" spans="7:9" x14ac:dyDescent="0.25">
      <c r="G458" s="16">
        <v>16</v>
      </c>
      <c r="H458" s="16">
        <v>7</v>
      </c>
      <c r="I458" s="18">
        <v>1.2545235111438897</v>
      </c>
    </row>
    <row r="459" spans="7:9" x14ac:dyDescent="0.25">
      <c r="G459" s="16">
        <v>17</v>
      </c>
      <c r="H459" s="16">
        <v>7</v>
      </c>
      <c r="I459" s="18">
        <v>1.4166343358213567</v>
      </c>
    </row>
    <row r="460" spans="7:9" x14ac:dyDescent="0.25">
      <c r="G460" s="16">
        <v>18</v>
      </c>
      <c r="H460" s="16">
        <v>7</v>
      </c>
      <c r="I460" s="18">
        <v>2.1719235961567724</v>
      </c>
    </row>
    <row r="461" spans="7:9" x14ac:dyDescent="0.25">
      <c r="G461" s="16">
        <v>19</v>
      </c>
      <c r="H461" s="16">
        <v>7</v>
      </c>
      <c r="I461" s="18">
        <v>1.7560960484531656</v>
      </c>
    </row>
    <row r="462" spans="7:9" x14ac:dyDescent="0.25">
      <c r="G462" s="16">
        <v>20</v>
      </c>
      <c r="H462" s="16">
        <v>7</v>
      </c>
      <c r="I462" s="18">
        <v>1.7156633022919323</v>
      </c>
    </row>
    <row r="463" spans="7:9" x14ac:dyDescent="0.25">
      <c r="G463" s="16">
        <v>21</v>
      </c>
      <c r="H463" s="16">
        <v>7</v>
      </c>
      <c r="I463" s="18">
        <v>1.2585659850358477</v>
      </c>
    </row>
    <row r="464" spans="7:9" x14ac:dyDescent="0.25">
      <c r="G464" s="16">
        <v>22</v>
      </c>
      <c r="H464" s="16">
        <v>7</v>
      </c>
      <c r="I464" s="18">
        <v>1.6570982256470086</v>
      </c>
    </row>
    <row r="465" spans="7:9" x14ac:dyDescent="0.25">
      <c r="G465" s="16">
        <v>23</v>
      </c>
      <c r="H465" s="16">
        <v>7</v>
      </c>
      <c r="I465" s="18">
        <v>1.7614387005419558</v>
      </c>
    </row>
    <row r="466" spans="7:9" x14ac:dyDescent="0.25">
      <c r="G466" s="16">
        <v>24</v>
      </c>
      <c r="H466" s="16">
        <v>7</v>
      </c>
      <c r="I466" s="18">
        <v>1.3948204440600183</v>
      </c>
    </row>
    <row r="467" spans="7:9" x14ac:dyDescent="0.25">
      <c r="G467" s="16">
        <v>25</v>
      </c>
      <c r="H467" s="16">
        <v>7</v>
      </c>
      <c r="I467" s="18">
        <v>1.4507957969426692</v>
      </c>
    </row>
    <row r="468" spans="7:9" x14ac:dyDescent="0.25">
      <c r="G468" s="16">
        <v>26</v>
      </c>
      <c r="H468" s="16">
        <v>7</v>
      </c>
      <c r="I468" s="18">
        <v>1.5827113723010058</v>
      </c>
    </row>
    <row r="469" spans="7:9" x14ac:dyDescent="0.25">
      <c r="G469" s="16">
        <v>27</v>
      </c>
      <c r="H469" s="16">
        <v>7</v>
      </c>
      <c r="I469" s="18">
        <v>2.1728502859955534</v>
      </c>
    </row>
    <row r="470" spans="7:9" x14ac:dyDescent="0.25">
      <c r="G470" s="16">
        <v>28</v>
      </c>
      <c r="H470" s="16">
        <v>7</v>
      </c>
      <c r="I470" s="18">
        <v>1.5660404460837993</v>
      </c>
    </row>
    <row r="471" spans="7:9" x14ac:dyDescent="0.25">
      <c r="G471" s="16">
        <v>29</v>
      </c>
      <c r="H471" s="16">
        <v>7</v>
      </c>
      <c r="I471" s="18">
        <v>1.4657873943060362</v>
      </c>
    </row>
    <row r="472" spans="7:9" x14ac:dyDescent="0.25">
      <c r="G472" s="16">
        <v>30</v>
      </c>
      <c r="H472" s="16">
        <v>7</v>
      </c>
    </row>
    <row r="473" spans="7:9" x14ac:dyDescent="0.25">
      <c r="G473" s="16">
        <v>31</v>
      </c>
      <c r="H473" s="16">
        <v>7</v>
      </c>
      <c r="I473" s="18">
        <v>1.6037526404354723</v>
      </c>
    </row>
    <row r="474" spans="7:9" x14ac:dyDescent="0.25">
      <c r="G474" s="16">
        <v>32</v>
      </c>
      <c r="H474" s="16">
        <v>7</v>
      </c>
      <c r="I474" s="18">
        <v>1.1540874650731365</v>
      </c>
    </row>
    <row r="475" spans="7:9" x14ac:dyDescent="0.25">
      <c r="G475" s="16">
        <v>33</v>
      </c>
      <c r="H475" s="16">
        <v>7</v>
      </c>
      <c r="I475" s="18">
        <v>1.1637502309565069</v>
      </c>
    </row>
    <row r="476" spans="7:9" x14ac:dyDescent="0.25">
      <c r="G476" s="16">
        <v>34</v>
      </c>
      <c r="H476" s="16">
        <v>7</v>
      </c>
      <c r="I476" s="18">
        <v>1.3314388839805491</v>
      </c>
    </row>
    <row r="477" spans="7:9" x14ac:dyDescent="0.25">
      <c r="G477" s="16">
        <v>35</v>
      </c>
      <c r="H477" s="16">
        <v>7</v>
      </c>
      <c r="I477" s="18">
        <v>1.6296197760993985</v>
      </c>
    </row>
    <row r="478" spans="7:9" x14ac:dyDescent="0.25">
      <c r="G478" s="16">
        <v>36</v>
      </c>
      <c r="H478" s="16">
        <v>7</v>
      </c>
      <c r="I478" s="18">
        <v>1.191525963295146</v>
      </c>
    </row>
    <row r="479" spans="7:9" x14ac:dyDescent="0.25">
      <c r="G479" s="16">
        <v>37</v>
      </c>
      <c r="H479" s="16">
        <v>7</v>
      </c>
      <c r="I479" s="18">
        <v>1.7803885202824479</v>
      </c>
    </row>
    <row r="480" spans="7:9" x14ac:dyDescent="0.25">
      <c r="G480" s="16">
        <v>38</v>
      </c>
      <c r="H480" s="16">
        <v>7</v>
      </c>
      <c r="I480" s="18">
        <v>1.7936045650836097</v>
      </c>
    </row>
    <row r="481" spans="7:9" x14ac:dyDescent="0.25">
      <c r="G481" s="16">
        <v>39</v>
      </c>
      <c r="H481" s="16">
        <v>7</v>
      </c>
      <c r="I481" s="18">
        <v>1.7871581641108054</v>
      </c>
    </row>
    <row r="482" spans="7:9" x14ac:dyDescent="0.25">
      <c r="G482" s="16">
        <v>40</v>
      </c>
      <c r="H482" s="16">
        <v>7</v>
      </c>
      <c r="I482" s="18">
        <v>1.4881945779457921</v>
      </c>
    </row>
    <row r="483" spans="7:9" x14ac:dyDescent="0.25">
      <c r="G483" s="16">
        <v>41</v>
      </c>
      <c r="H483" s="16">
        <v>7</v>
      </c>
      <c r="I483" s="18">
        <v>2.3404855829725584</v>
      </c>
    </row>
    <row r="484" spans="7:9" x14ac:dyDescent="0.25">
      <c r="G484" s="16">
        <v>42</v>
      </c>
      <c r="H484" s="16">
        <v>7</v>
      </c>
    </row>
    <row r="485" spans="7:9" x14ac:dyDescent="0.25">
      <c r="G485" s="16">
        <v>43</v>
      </c>
      <c r="H485" s="16">
        <v>7</v>
      </c>
      <c r="I485" s="18">
        <v>1.7559037214707671</v>
      </c>
    </row>
    <row r="486" spans="7:9" x14ac:dyDescent="0.25">
      <c r="G486" s="16">
        <v>44</v>
      </c>
      <c r="H486" s="16">
        <v>7</v>
      </c>
      <c r="I486" s="18">
        <v>1.3871414124400196</v>
      </c>
    </row>
    <row r="487" spans="7:9" x14ac:dyDescent="0.25">
      <c r="G487" s="16">
        <v>45</v>
      </c>
      <c r="H487" s="16">
        <v>7</v>
      </c>
      <c r="I487" s="18">
        <v>1.7824539396924179</v>
      </c>
    </row>
    <row r="488" spans="7:9" x14ac:dyDescent="0.25">
      <c r="G488" s="16">
        <v>46</v>
      </c>
      <c r="H488" s="16">
        <v>7</v>
      </c>
      <c r="I488" s="18">
        <v>1.2038635190529798</v>
      </c>
    </row>
    <row r="489" spans="7:9" x14ac:dyDescent="0.25">
      <c r="G489" s="16">
        <v>47</v>
      </c>
      <c r="H489" s="16">
        <v>7</v>
      </c>
      <c r="I489" s="18">
        <v>1.6981436031289698</v>
      </c>
    </row>
    <row r="490" spans="7:9" x14ac:dyDescent="0.25">
      <c r="G490" s="16">
        <v>48</v>
      </c>
      <c r="H490" s="16">
        <v>7</v>
      </c>
      <c r="I490" s="18">
        <v>1.7549144196496116</v>
      </c>
    </row>
    <row r="491" spans="7:9" x14ac:dyDescent="0.25">
      <c r="G491" s="16">
        <v>49</v>
      </c>
      <c r="H491" s="16">
        <v>7</v>
      </c>
      <c r="I491" s="18">
        <v>1.4091653672063842</v>
      </c>
    </row>
    <row r="492" spans="7:9" x14ac:dyDescent="0.25">
      <c r="G492" s="16">
        <v>50</v>
      </c>
      <c r="H492" s="16">
        <v>7</v>
      </c>
      <c r="I492" s="18">
        <v>1.4237262332976188</v>
      </c>
    </row>
    <row r="493" spans="7:9" x14ac:dyDescent="0.25">
      <c r="G493" s="16">
        <v>51</v>
      </c>
      <c r="H493" s="16">
        <v>7</v>
      </c>
      <c r="I493" s="18">
        <v>1.3761826301847444</v>
      </c>
    </row>
    <row r="494" spans="7:9" x14ac:dyDescent="0.25">
      <c r="G494" s="16">
        <v>52</v>
      </c>
      <c r="H494" s="16">
        <v>7</v>
      </c>
      <c r="I494" s="18">
        <v>1.5799075096156803</v>
      </c>
    </row>
    <row r="495" spans="7:9" x14ac:dyDescent="0.25">
      <c r="G495" s="16">
        <v>53</v>
      </c>
      <c r="H495" s="16">
        <v>7</v>
      </c>
      <c r="I495" s="18">
        <v>1.4395563357445964</v>
      </c>
    </row>
    <row r="496" spans="7:9" x14ac:dyDescent="0.25">
      <c r="G496" s="16">
        <v>54</v>
      </c>
      <c r="H496" s="16">
        <v>7</v>
      </c>
    </row>
    <row r="497" spans="7:9" x14ac:dyDescent="0.25">
      <c r="G497" s="16">
        <v>55</v>
      </c>
      <c r="H497" s="16">
        <v>7</v>
      </c>
      <c r="I497" s="18">
        <v>1.6105320427084018</v>
      </c>
    </row>
    <row r="498" spans="7:9" x14ac:dyDescent="0.25">
      <c r="G498" s="16">
        <v>56</v>
      </c>
      <c r="H498" s="16">
        <v>7</v>
      </c>
      <c r="I498" s="18">
        <v>1.4190468742899636</v>
      </c>
    </row>
    <row r="499" spans="7:9" x14ac:dyDescent="0.25">
      <c r="G499" s="16">
        <v>57</v>
      </c>
      <c r="H499" s="16">
        <v>7</v>
      </c>
      <c r="I499" s="18">
        <v>1.6977689909044922</v>
      </c>
    </row>
    <row r="500" spans="7:9" x14ac:dyDescent="0.25">
      <c r="G500" s="16">
        <v>58</v>
      </c>
      <c r="H500" s="16">
        <v>7</v>
      </c>
      <c r="I500" s="18">
        <v>1.2946861435336909</v>
      </c>
    </row>
    <row r="501" spans="7:9" x14ac:dyDescent="0.25">
      <c r="G501" s="16">
        <v>59</v>
      </c>
      <c r="H501" s="16">
        <v>7</v>
      </c>
      <c r="I501" s="18">
        <v>1.2652767996787972</v>
      </c>
    </row>
    <row r="502" spans="7:9" x14ac:dyDescent="0.25">
      <c r="G502" s="16">
        <v>60</v>
      </c>
      <c r="H502" s="16">
        <v>7</v>
      </c>
      <c r="I502" s="18">
        <v>1.9643925918311211</v>
      </c>
    </row>
    <row r="503" spans="7:9" x14ac:dyDescent="0.25">
      <c r="G503" s="16">
        <v>61</v>
      </c>
      <c r="H503" s="16">
        <v>7</v>
      </c>
      <c r="I503" s="18">
        <v>1.8244965666056301</v>
      </c>
    </row>
    <row r="504" spans="7:9" x14ac:dyDescent="0.25">
      <c r="G504" s="16">
        <v>62</v>
      </c>
      <c r="H504" s="16">
        <v>7</v>
      </c>
    </row>
    <row r="505" spans="7:9" x14ac:dyDescent="0.25">
      <c r="G505" s="16">
        <v>63</v>
      </c>
      <c r="H505" s="16">
        <v>7</v>
      </c>
      <c r="I505" s="18">
        <v>2.0179084905220366</v>
      </c>
    </row>
    <row r="506" spans="7:9" x14ac:dyDescent="0.25">
      <c r="G506" s="16">
        <v>64</v>
      </c>
      <c r="H506" s="16">
        <v>7</v>
      </c>
      <c r="I506" s="18">
        <v>1.2335198511167225</v>
      </c>
    </row>
    <row r="507" spans="7:9" x14ac:dyDescent="0.25">
      <c r="G507" s="16">
        <v>65</v>
      </c>
      <c r="H507" s="16">
        <v>7</v>
      </c>
      <c r="I507" s="18">
        <v>0.69046303901271033</v>
      </c>
    </row>
    <row r="508" spans="7:9" x14ac:dyDescent="0.25">
      <c r="G508" s="16">
        <v>66</v>
      </c>
      <c r="H508" s="16">
        <v>7</v>
      </c>
      <c r="I508" s="18">
        <v>1.3960357282164138</v>
      </c>
    </row>
    <row r="509" spans="7:9" x14ac:dyDescent="0.25">
      <c r="G509" s="16">
        <v>67</v>
      </c>
      <c r="H509" s="16">
        <v>7</v>
      </c>
      <c r="I509" s="18">
        <v>1.5457938623393603</v>
      </c>
    </row>
    <row r="510" spans="7:9" x14ac:dyDescent="0.25">
      <c r="G510" s="16">
        <v>68</v>
      </c>
      <c r="H510" s="16">
        <v>7</v>
      </c>
      <c r="I510" s="18">
        <v>1.6994864097453732</v>
      </c>
    </row>
    <row r="511" spans="7:9" x14ac:dyDescent="0.25">
      <c r="G511" s="16">
        <v>69</v>
      </c>
      <c r="H511" s="16">
        <v>7</v>
      </c>
      <c r="I511" s="18">
        <v>1.1892623008371144</v>
      </c>
    </row>
    <row r="512" spans="7:9" x14ac:dyDescent="0.25">
      <c r="G512" s="16">
        <v>70</v>
      </c>
      <c r="H512" s="16">
        <v>7</v>
      </c>
      <c r="I512" s="18">
        <v>1.6615728026384147</v>
      </c>
    </row>
    <row r="513" spans="7:9" x14ac:dyDescent="0.25">
      <c r="G513" s="16">
        <v>71</v>
      </c>
      <c r="H513" s="16">
        <v>7</v>
      </c>
      <c r="I513" s="18">
        <v>1.2972603276682364</v>
      </c>
    </row>
    <row r="514" spans="7:9" x14ac:dyDescent="0.25">
      <c r="G514" s="16">
        <v>72</v>
      </c>
      <c r="H514" s="16">
        <v>7</v>
      </c>
      <c r="I514" s="18">
        <v>1.3773926708554658</v>
      </c>
    </row>
    <row r="515" spans="7:9" x14ac:dyDescent="0.25">
      <c r="G515" s="16">
        <v>73</v>
      </c>
      <c r="H515" s="16">
        <v>7</v>
      </c>
      <c r="I515" s="18">
        <v>1.4647517599116431</v>
      </c>
    </row>
    <row r="516" spans="7:9" x14ac:dyDescent="0.25">
      <c r="G516" s="16">
        <v>1</v>
      </c>
      <c r="H516" s="16">
        <v>8</v>
      </c>
      <c r="I516" s="18">
        <v>2.0279458976279483</v>
      </c>
    </row>
    <row r="517" spans="7:9" x14ac:dyDescent="0.25">
      <c r="G517" s="16">
        <v>2</v>
      </c>
      <c r="H517" s="16">
        <v>8</v>
      </c>
      <c r="I517" s="18">
        <v>1.3574892412451889</v>
      </c>
    </row>
    <row r="518" spans="7:9" x14ac:dyDescent="0.25">
      <c r="G518" s="16">
        <v>3</v>
      </c>
      <c r="H518" s="16">
        <v>8</v>
      </c>
      <c r="I518" s="18">
        <v>1.4444181555235533</v>
      </c>
    </row>
    <row r="519" spans="7:9" x14ac:dyDescent="0.25">
      <c r="G519" s="16">
        <v>4</v>
      </c>
      <c r="H519" s="16">
        <v>8</v>
      </c>
      <c r="I519" s="18">
        <v>1.3066511196981918</v>
      </c>
    </row>
    <row r="520" spans="7:9" x14ac:dyDescent="0.25">
      <c r="G520" s="16">
        <v>5</v>
      </c>
      <c r="H520" s="16">
        <v>8</v>
      </c>
      <c r="I520" s="18">
        <v>1.367389712025741</v>
      </c>
    </row>
    <row r="521" spans="7:9" x14ac:dyDescent="0.25">
      <c r="G521" s="16">
        <v>6</v>
      </c>
      <c r="H521" s="16">
        <v>8</v>
      </c>
      <c r="I521" s="18">
        <v>1.6192458311094078</v>
      </c>
    </row>
    <row r="522" spans="7:9" x14ac:dyDescent="0.25">
      <c r="G522" s="16">
        <v>7</v>
      </c>
      <c r="H522" s="16">
        <v>8</v>
      </c>
      <c r="I522" s="18">
        <v>1.5627844074763939</v>
      </c>
    </row>
    <row r="523" spans="7:9" x14ac:dyDescent="0.25">
      <c r="G523" s="16">
        <v>8</v>
      </c>
      <c r="H523" s="16">
        <v>8</v>
      </c>
      <c r="I523" s="18">
        <v>1.7148331843224041</v>
      </c>
    </row>
    <row r="524" spans="7:9" x14ac:dyDescent="0.25">
      <c r="G524" s="16">
        <v>9</v>
      </c>
      <c r="H524" s="16">
        <v>8</v>
      </c>
      <c r="I524" s="18">
        <v>1.7599714906774182</v>
      </c>
    </row>
    <row r="525" spans="7:9" x14ac:dyDescent="0.25">
      <c r="G525" s="16">
        <v>10</v>
      </c>
      <c r="H525" s="16">
        <v>8</v>
      </c>
      <c r="I525" s="18">
        <v>1.4746223544100472</v>
      </c>
    </row>
    <row r="526" spans="7:9" x14ac:dyDescent="0.25">
      <c r="G526" s="16">
        <v>11</v>
      </c>
      <c r="H526" s="16">
        <v>8</v>
      </c>
      <c r="I526" s="18">
        <v>1.8787295824715105</v>
      </c>
    </row>
    <row r="527" spans="7:9" x14ac:dyDescent="0.25">
      <c r="G527" s="16">
        <v>12</v>
      </c>
      <c r="H527" s="16">
        <v>8</v>
      </c>
      <c r="I527" s="18">
        <v>1.2354356431555062</v>
      </c>
    </row>
    <row r="528" spans="7:9" x14ac:dyDescent="0.25">
      <c r="G528" s="16">
        <v>13</v>
      </c>
      <c r="H528" s="16">
        <v>8</v>
      </c>
      <c r="I528" s="18">
        <v>1.0780060527485589</v>
      </c>
    </row>
    <row r="529" spans="7:9" x14ac:dyDescent="0.25">
      <c r="G529" s="16">
        <v>14</v>
      </c>
      <c r="H529" s="16">
        <v>8</v>
      </c>
      <c r="I529" s="18">
        <v>1.3973277958013919</v>
      </c>
    </row>
    <row r="530" spans="7:9" x14ac:dyDescent="0.25">
      <c r="G530" s="16">
        <v>15</v>
      </c>
      <c r="H530" s="16">
        <v>8</v>
      </c>
      <c r="I530" s="18">
        <v>1.93459010190279</v>
      </c>
    </row>
    <row r="531" spans="7:9" x14ac:dyDescent="0.25">
      <c r="G531" s="16">
        <v>16</v>
      </c>
      <c r="H531" s="16">
        <v>8</v>
      </c>
      <c r="I531" s="18">
        <v>1.3533189546090989</v>
      </c>
    </row>
    <row r="532" spans="7:9" x14ac:dyDescent="0.25">
      <c r="G532" s="16">
        <v>17</v>
      </c>
      <c r="H532" s="16">
        <v>8</v>
      </c>
      <c r="I532" s="18">
        <v>1.4237011079419162</v>
      </c>
    </row>
    <row r="533" spans="7:9" x14ac:dyDescent="0.25">
      <c r="G533" s="16">
        <v>18</v>
      </c>
      <c r="H533" s="16">
        <v>8</v>
      </c>
      <c r="I533" s="18">
        <v>1.103568932842109</v>
      </c>
    </row>
    <row r="534" spans="7:9" x14ac:dyDescent="0.25">
      <c r="G534" s="16">
        <v>19</v>
      </c>
      <c r="H534" s="16">
        <v>8</v>
      </c>
      <c r="I534" s="18">
        <v>1.7897072528966713</v>
      </c>
    </row>
    <row r="535" spans="7:9" x14ac:dyDescent="0.25">
      <c r="G535" s="16">
        <v>20</v>
      </c>
      <c r="H535" s="16">
        <v>8</v>
      </c>
      <c r="I535" s="18">
        <v>1.7011270530244464</v>
      </c>
    </row>
    <row r="536" spans="7:9" x14ac:dyDescent="0.25">
      <c r="G536" s="16">
        <v>21</v>
      </c>
      <c r="H536" s="16">
        <v>8</v>
      </c>
      <c r="I536" s="18">
        <v>1.2639173612312866</v>
      </c>
    </row>
    <row r="537" spans="7:9" x14ac:dyDescent="0.25">
      <c r="G537" s="16">
        <v>22</v>
      </c>
      <c r="H537" s="16">
        <v>8</v>
      </c>
      <c r="I537" s="18">
        <v>1.6649505059311449</v>
      </c>
    </row>
    <row r="538" spans="7:9" x14ac:dyDescent="0.25">
      <c r="G538" s="16">
        <v>23</v>
      </c>
      <c r="H538" s="16">
        <v>8</v>
      </c>
      <c r="I538" s="18">
        <v>1.8159302039831802</v>
      </c>
    </row>
    <row r="539" spans="7:9" x14ac:dyDescent="0.25">
      <c r="G539" s="16">
        <v>24</v>
      </c>
      <c r="H539" s="16">
        <v>8</v>
      </c>
      <c r="I539" s="18">
        <v>1.3046863738523176</v>
      </c>
    </row>
    <row r="540" spans="7:9" x14ac:dyDescent="0.25">
      <c r="G540" s="16">
        <v>25</v>
      </c>
      <c r="H540" s="16">
        <v>8</v>
      </c>
      <c r="I540" s="18">
        <v>1.380336793264181</v>
      </c>
    </row>
    <row r="541" spans="7:9" x14ac:dyDescent="0.25">
      <c r="G541" s="16">
        <v>26</v>
      </c>
      <c r="H541" s="16">
        <v>8</v>
      </c>
      <c r="I541" s="18">
        <v>1.5482139640871129</v>
      </c>
    </row>
    <row r="542" spans="7:9" x14ac:dyDescent="0.25">
      <c r="G542" s="16">
        <v>27</v>
      </c>
      <c r="H542" s="16">
        <v>8</v>
      </c>
      <c r="I542" s="18">
        <v>2.0159165717778227</v>
      </c>
    </row>
    <row r="543" spans="7:9" x14ac:dyDescent="0.25">
      <c r="G543" s="16">
        <v>28</v>
      </c>
      <c r="H543" s="16">
        <v>8</v>
      </c>
      <c r="I543" s="18">
        <v>1.5362911922692339</v>
      </c>
    </row>
    <row r="544" spans="7:9" x14ac:dyDescent="0.25">
      <c r="G544" s="16">
        <v>29</v>
      </c>
      <c r="H544" s="16">
        <v>8</v>
      </c>
      <c r="I544" s="18">
        <v>1.3328341818018674</v>
      </c>
    </row>
    <row r="545" spans="7:9" x14ac:dyDescent="0.25">
      <c r="G545" s="16">
        <v>30</v>
      </c>
      <c r="H545" s="16">
        <v>8</v>
      </c>
      <c r="I545" s="18">
        <v>1.3809437447597357</v>
      </c>
    </row>
    <row r="546" spans="7:9" x14ac:dyDescent="0.25">
      <c r="G546" s="16">
        <v>31</v>
      </c>
      <c r="H546" s="16">
        <v>8</v>
      </c>
      <c r="I546" s="18">
        <v>1.5240887858256786</v>
      </c>
    </row>
    <row r="547" spans="7:9" x14ac:dyDescent="0.25">
      <c r="G547" s="16">
        <v>32</v>
      </c>
      <c r="H547" s="16">
        <v>8</v>
      </c>
      <c r="I547" s="18">
        <v>0.91419638325535302</v>
      </c>
    </row>
    <row r="548" spans="7:9" x14ac:dyDescent="0.25">
      <c r="G548" s="16">
        <v>33</v>
      </c>
      <c r="H548" s="16">
        <v>8</v>
      </c>
      <c r="I548" s="18">
        <v>1.2453918087230151</v>
      </c>
    </row>
    <row r="549" spans="7:9" x14ac:dyDescent="0.25">
      <c r="G549" s="16">
        <v>34</v>
      </c>
      <c r="H549" s="16">
        <v>8</v>
      </c>
      <c r="I549" s="18">
        <v>1.2819919263880415</v>
      </c>
    </row>
    <row r="550" spans="7:9" x14ac:dyDescent="0.25">
      <c r="G550" s="16">
        <v>35</v>
      </c>
      <c r="H550" s="16">
        <v>8</v>
      </c>
      <c r="I550" s="18">
        <v>1.6238301734115943</v>
      </c>
    </row>
    <row r="551" spans="7:9" x14ac:dyDescent="0.25">
      <c r="G551" s="16">
        <v>36</v>
      </c>
      <c r="H551" s="16">
        <v>8</v>
      </c>
      <c r="I551" s="18">
        <v>1.2140566265750969</v>
      </c>
    </row>
    <row r="552" spans="7:9" x14ac:dyDescent="0.25">
      <c r="G552" s="16">
        <v>37</v>
      </c>
      <c r="H552" s="16">
        <v>8</v>
      </c>
      <c r="I552" s="18">
        <v>1.5813869259319882</v>
      </c>
    </row>
    <row r="553" spans="7:9" x14ac:dyDescent="0.25">
      <c r="G553" s="16">
        <v>38</v>
      </c>
      <c r="H553" s="16">
        <v>8</v>
      </c>
      <c r="I553" s="18">
        <v>1.6603152652741018</v>
      </c>
    </row>
    <row r="554" spans="7:9" x14ac:dyDescent="0.25">
      <c r="G554" s="16">
        <v>39</v>
      </c>
      <c r="H554" s="16">
        <v>8</v>
      </c>
      <c r="I554" s="18">
        <v>1.3971073038505599</v>
      </c>
    </row>
    <row r="555" spans="7:9" x14ac:dyDescent="0.25">
      <c r="G555" s="16">
        <v>40</v>
      </c>
      <c r="H555" s="16">
        <v>8</v>
      </c>
      <c r="I555" s="18">
        <v>1.5920679538259668</v>
      </c>
    </row>
    <row r="556" spans="7:9" x14ac:dyDescent="0.25">
      <c r="G556" s="16">
        <v>41</v>
      </c>
      <c r="H556" s="16">
        <v>8</v>
      </c>
      <c r="I556" s="18">
        <v>2.2962907467350844</v>
      </c>
    </row>
    <row r="557" spans="7:9" x14ac:dyDescent="0.25">
      <c r="G557" s="16">
        <v>42</v>
      </c>
      <c r="H557" s="16">
        <v>8</v>
      </c>
      <c r="I557" s="18">
        <v>1.2939770516746012</v>
      </c>
    </row>
    <row r="558" spans="7:9" x14ac:dyDescent="0.25">
      <c r="G558" s="16">
        <v>43</v>
      </c>
      <c r="H558" s="16">
        <v>8</v>
      </c>
      <c r="I558" s="18">
        <v>1.826963546217796</v>
      </c>
    </row>
    <row r="559" spans="7:9" x14ac:dyDescent="0.25">
      <c r="G559" s="16">
        <v>44</v>
      </c>
      <c r="H559" s="16">
        <v>8</v>
      </c>
      <c r="I559" s="18">
        <v>1.4747591322621763</v>
      </c>
    </row>
    <row r="560" spans="7:9" x14ac:dyDescent="0.25">
      <c r="G560" s="16">
        <v>45</v>
      </c>
      <c r="H560" s="16">
        <v>8</v>
      </c>
      <c r="I560" s="18">
        <v>1.7938670512344448</v>
      </c>
    </row>
    <row r="561" spans="7:9" x14ac:dyDescent="0.25">
      <c r="G561" s="16">
        <v>46</v>
      </c>
      <c r="H561" s="16">
        <v>8</v>
      </c>
      <c r="I561" s="18">
        <v>1.2042996905516876</v>
      </c>
    </row>
    <row r="562" spans="7:9" x14ac:dyDescent="0.25">
      <c r="G562" s="16">
        <v>47</v>
      </c>
      <c r="H562" s="16">
        <v>8</v>
      </c>
      <c r="I562" s="18">
        <v>1.4331222085366699</v>
      </c>
    </row>
    <row r="563" spans="7:9" x14ac:dyDescent="0.25">
      <c r="G563" s="16">
        <v>48</v>
      </c>
      <c r="H563" s="16">
        <v>8</v>
      </c>
      <c r="I563" s="18">
        <v>1.7740826189999719</v>
      </c>
    </row>
    <row r="564" spans="7:9" x14ac:dyDescent="0.25">
      <c r="G564" s="16">
        <v>49</v>
      </c>
      <c r="H564" s="16">
        <v>8</v>
      </c>
      <c r="I564" s="18">
        <v>1.3259080634096496</v>
      </c>
    </row>
    <row r="565" spans="7:9" x14ac:dyDescent="0.25">
      <c r="G565" s="16">
        <v>50</v>
      </c>
      <c r="H565" s="16">
        <v>8</v>
      </c>
      <c r="I565" s="18">
        <v>1.6371033122742518</v>
      </c>
    </row>
    <row r="566" spans="7:9" x14ac:dyDescent="0.25">
      <c r="G566" s="16">
        <v>51</v>
      </c>
      <c r="H566" s="16">
        <v>8</v>
      </c>
      <c r="I566" s="18">
        <v>1.359839533064277</v>
      </c>
    </row>
    <row r="567" spans="7:9" x14ac:dyDescent="0.25">
      <c r="G567" s="16">
        <v>52</v>
      </c>
      <c r="H567" s="16">
        <v>8</v>
      </c>
      <c r="I567" s="18">
        <v>1.8180302677615519</v>
      </c>
    </row>
    <row r="568" spans="7:9" x14ac:dyDescent="0.25">
      <c r="G568" s="16">
        <v>53</v>
      </c>
      <c r="H568" s="16">
        <v>8</v>
      </c>
      <c r="I568" s="18">
        <v>1.427584323605833</v>
      </c>
    </row>
    <row r="569" spans="7:9" x14ac:dyDescent="0.25">
      <c r="G569" s="16">
        <v>54</v>
      </c>
      <c r="H569" s="16">
        <v>8</v>
      </c>
      <c r="I569" s="18">
        <v>1.3092989228131124</v>
      </c>
    </row>
    <row r="570" spans="7:9" x14ac:dyDescent="0.25">
      <c r="G570" s="16">
        <v>55</v>
      </c>
      <c r="H570" s="16">
        <v>8</v>
      </c>
      <c r="I570" s="18">
        <v>1.3139700109796411</v>
      </c>
    </row>
    <row r="571" spans="7:9" x14ac:dyDescent="0.25">
      <c r="G571" s="16">
        <v>56</v>
      </c>
      <c r="H571" s="16">
        <v>8</v>
      </c>
      <c r="I571" s="18">
        <v>1.3864256988746262</v>
      </c>
    </row>
    <row r="572" spans="7:9" x14ac:dyDescent="0.25">
      <c r="G572" s="16">
        <v>57</v>
      </c>
      <c r="H572" s="16">
        <v>8</v>
      </c>
      <c r="I572" s="18">
        <v>1.3260023826252829</v>
      </c>
    </row>
    <row r="573" spans="7:9" x14ac:dyDescent="0.25">
      <c r="G573" s="16">
        <v>58</v>
      </c>
      <c r="H573" s="16">
        <v>8</v>
      </c>
      <c r="I573" s="18">
        <v>1.4842912447889636</v>
      </c>
    </row>
    <row r="574" spans="7:9" x14ac:dyDescent="0.25">
      <c r="G574" s="16">
        <v>59</v>
      </c>
      <c r="H574" s="16">
        <v>8</v>
      </c>
      <c r="I574" s="18">
        <v>1.2854251194195265</v>
      </c>
    </row>
    <row r="575" spans="7:9" x14ac:dyDescent="0.25">
      <c r="G575" s="16">
        <v>60</v>
      </c>
      <c r="H575" s="16">
        <v>8</v>
      </c>
      <c r="I575" s="18">
        <v>2.1211013585281062</v>
      </c>
    </row>
    <row r="576" spans="7:9" x14ac:dyDescent="0.25">
      <c r="G576" s="16">
        <v>61</v>
      </c>
      <c r="H576" s="16">
        <v>8</v>
      </c>
      <c r="I576" s="18">
        <v>1.8336960788532688</v>
      </c>
    </row>
    <row r="577" spans="7:9" x14ac:dyDescent="0.25">
      <c r="G577" s="16">
        <v>62</v>
      </c>
      <c r="H577" s="16">
        <v>8</v>
      </c>
      <c r="I577" s="18">
        <v>1.9466094226163047</v>
      </c>
    </row>
    <row r="578" spans="7:9" x14ac:dyDescent="0.25">
      <c r="G578" s="16">
        <v>63</v>
      </c>
      <c r="H578" s="16">
        <v>8</v>
      </c>
      <c r="I578" s="18">
        <v>1.9790664461280354</v>
      </c>
    </row>
    <row r="579" spans="7:9" x14ac:dyDescent="0.25">
      <c r="G579" s="16">
        <v>64</v>
      </c>
      <c r="H579" s="16">
        <v>8</v>
      </c>
      <c r="I579" s="18">
        <v>1.3169233680216217</v>
      </c>
    </row>
    <row r="580" spans="7:9" x14ac:dyDescent="0.25">
      <c r="G580" s="16">
        <v>65</v>
      </c>
      <c r="H580" s="16">
        <v>8</v>
      </c>
      <c r="I580" s="18">
        <v>1.0654339285543026</v>
      </c>
    </row>
    <row r="581" spans="7:9" x14ac:dyDescent="0.25">
      <c r="G581" s="16">
        <v>66</v>
      </c>
      <c r="H581" s="16">
        <v>8</v>
      </c>
      <c r="I581" s="18">
        <v>1.598159567299495</v>
      </c>
    </row>
    <row r="582" spans="7:9" x14ac:dyDescent="0.25">
      <c r="G582" s="16">
        <v>67</v>
      </c>
      <c r="H582" s="16">
        <v>8</v>
      </c>
      <c r="I582" s="18">
        <v>1.6708168313684773</v>
      </c>
    </row>
    <row r="583" spans="7:9" x14ac:dyDescent="0.25">
      <c r="G583" s="16">
        <v>68</v>
      </c>
      <c r="H583" s="16">
        <v>8</v>
      </c>
      <c r="I583" s="18">
        <v>1.6105777881888828</v>
      </c>
    </row>
    <row r="584" spans="7:9" x14ac:dyDescent="0.25">
      <c r="G584" s="16">
        <v>69</v>
      </c>
      <c r="H584" s="16">
        <v>8</v>
      </c>
      <c r="I584" s="18">
        <v>1.4634685100563656</v>
      </c>
    </row>
    <row r="585" spans="7:9" x14ac:dyDescent="0.25">
      <c r="G585" s="16">
        <v>70</v>
      </c>
      <c r="H585" s="16">
        <v>8</v>
      </c>
      <c r="I585" s="18">
        <v>1.3803783736746715</v>
      </c>
    </row>
    <row r="586" spans="7:9" x14ac:dyDescent="0.25">
      <c r="G586" s="16">
        <v>71</v>
      </c>
      <c r="H586" s="16">
        <v>8</v>
      </c>
      <c r="I586" s="18">
        <v>1.4416039453976899</v>
      </c>
    </row>
    <row r="587" spans="7:9" x14ac:dyDescent="0.25">
      <c r="G587" s="16">
        <v>72</v>
      </c>
      <c r="H587" s="16">
        <v>8</v>
      </c>
      <c r="I587" s="18">
        <v>1.5379221373335743</v>
      </c>
    </row>
    <row r="588" spans="7:9" x14ac:dyDescent="0.25">
      <c r="G588" s="16">
        <v>1</v>
      </c>
      <c r="H588" s="16">
        <v>9</v>
      </c>
      <c r="I588" s="18">
        <v>1.3123851892305793</v>
      </c>
    </row>
    <row r="589" spans="7:9" x14ac:dyDescent="0.25">
      <c r="G589" s="16">
        <v>2</v>
      </c>
      <c r="H589" s="16">
        <v>9</v>
      </c>
      <c r="I589" s="18">
        <v>1.3337552977806741</v>
      </c>
    </row>
    <row r="590" spans="7:9" x14ac:dyDescent="0.25">
      <c r="G590" s="16">
        <v>3</v>
      </c>
      <c r="H590" s="16">
        <v>9</v>
      </c>
      <c r="I590" s="18">
        <v>1.3608103125939821</v>
      </c>
    </row>
    <row r="591" spans="7:9" x14ac:dyDescent="0.25">
      <c r="G591" s="16">
        <v>4</v>
      </c>
      <c r="H591" s="16">
        <v>9</v>
      </c>
      <c r="I591" s="18">
        <v>1.310446494394137</v>
      </c>
    </row>
    <row r="592" spans="7:9" x14ac:dyDescent="0.25">
      <c r="G592" s="16">
        <v>5</v>
      </c>
      <c r="H592" s="16">
        <v>9</v>
      </c>
      <c r="I592" s="18">
        <v>1.3780858444035147</v>
      </c>
    </row>
    <row r="593" spans="7:9" x14ac:dyDescent="0.25">
      <c r="G593" s="16">
        <v>6</v>
      </c>
      <c r="H593" s="16">
        <v>9</v>
      </c>
      <c r="I593" s="18">
        <v>1.648370130279162</v>
      </c>
    </row>
    <row r="594" spans="7:9" x14ac:dyDescent="0.25">
      <c r="G594" s="16">
        <v>7</v>
      </c>
      <c r="H594" s="16">
        <v>9</v>
      </c>
      <c r="I594" s="18">
        <v>1.5345356387232649</v>
      </c>
    </row>
    <row r="595" spans="7:9" x14ac:dyDescent="0.25">
      <c r="G595" s="16">
        <v>8</v>
      </c>
      <c r="H595" s="16">
        <v>9</v>
      </c>
      <c r="I595" s="18">
        <v>1.4360769247582696</v>
      </c>
    </row>
    <row r="596" spans="7:9" x14ac:dyDescent="0.25">
      <c r="G596" s="16">
        <v>9</v>
      </c>
      <c r="H596" s="16">
        <v>9</v>
      </c>
      <c r="I596" s="18">
        <v>1.7750964656577988</v>
      </c>
    </row>
    <row r="597" spans="7:9" x14ac:dyDescent="0.25">
      <c r="G597" s="16">
        <v>10</v>
      </c>
      <c r="H597" s="16">
        <v>9</v>
      </c>
      <c r="I597" s="18">
        <v>1.5516560590159405</v>
      </c>
    </row>
    <row r="598" spans="7:9" x14ac:dyDescent="0.25">
      <c r="G598" s="16">
        <v>11</v>
      </c>
      <c r="H598" s="16">
        <v>9</v>
      </c>
      <c r="I598" s="18">
        <v>1.4661738834085685</v>
      </c>
    </row>
    <row r="599" spans="7:9" x14ac:dyDescent="0.25">
      <c r="G599" s="16">
        <v>12</v>
      </c>
      <c r="H599" s="16">
        <v>9</v>
      </c>
      <c r="I599" s="18">
        <v>0.97251328132458603</v>
      </c>
    </row>
    <row r="600" spans="7:9" x14ac:dyDescent="0.25">
      <c r="G600" s="16">
        <v>13</v>
      </c>
      <c r="H600" s="16">
        <v>9</v>
      </c>
      <c r="I600" s="18">
        <v>1.1764147804250595</v>
      </c>
    </row>
    <row r="601" spans="7:9" x14ac:dyDescent="0.25">
      <c r="G601" s="16">
        <v>14</v>
      </c>
      <c r="H601" s="16">
        <v>9</v>
      </c>
      <c r="I601" s="18">
        <v>1.3842816533557416</v>
      </c>
    </row>
    <row r="602" spans="7:9" x14ac:dyDescent="0.25">
      <c r="G602" s="16">
        <v>15</v>
      </c>
      <c r="H602" s="16">
        <v>9</v>
      </c>
      <c r="I602" s="18">
        <v>2.0500068371006952</v>
      </c>
    </row>
    <row r="603" spans="7:9" x14ac:dyDescent="0.25">
      <c r="G603" s="16">
        <v>16</v>
      </c>
      <c r="H603" s="16">
        <v>9</v>
      </c>
      <c r="I603" s="18">
        <v>1.2742979935682781</v>
      </c>
    </row>
    <row r="604" spans="7:9" x14ac:dyDescent="0.25">
      <c r="G604" s="16">
        <v>17</v>
      </c>
      <c r="H604" s="16">
        <v>9</v>
      </c>
      <c r="I604" s="18">
        <v>0.97778288275432779</v>
      </c>
    </row>
    <row r="605" spans="7:9" x14ac:dyDescent="0.25">
      <c r="G605" s="16">
        <v>18</v>
      </c>
      <c r="H605" s="16">
        <v>9</v>
      </c>
      <c r="I605" s="18">
        <v>1.3858540618969195</v>
      </c>
    </row>
    <row r="606" spans="7:9" x14ac:dyDescent="0.25">
      <c r="G606" s="16">
        <v>19</v>
      </c>
      <c r="H606" s="16">
        <v>9</v>
      </c>
      <c r="I606" s="18">
        <v>1.146877847707114</v>
      </c>
    </row>
    <row r="607" spans="7:9" x14ac:dyDescent="0.25">
      <c r="G607" s="16">
        <v>20</v>
      </c>
      <c r="H607" s="16">
        <v>9</v>
      </c>
      <c r="I607" s="18">
        <v>1.7515738217252039</v>
      </c>
    </row>
    <row r="608" spans="7:9" x14ac:dyDescent="0.25">
      <c r="G608" s="16">
        <v>21</v>
      </c>
      <c r="H608" s="16">
        <v>9</v>
      </c>
      <c r="I608" s="18">
        <v>1.496036810191171</v>
      </c>
    </row>
    <row r="609" spans="7:9" x14ac:dyDescent="0.25">
      <c r="G609" s="16">
        <v>22</v>
      </c>
      <c r="H609" s="16">
        <v>9</v>
      </c>
      <c r="I609" s="18">
        <v>1.2874197460316494</v>
      </c>
    </row>
    <row r="610" spans="7:9" x14ac:dyDescent="0.25">
      <c r="G610" s="16">
        <v>23</v>
      </c>
      <c r="H610" s="16">
        <v>9</v>
      </c>
      <c r="I610" s="18">
        <v>1.6305747957233356</v>
      </c>
    </row>
    <row r="611" spans="7:9" x14ac:dyDescent="0.25">
      <c r="G611" s="16">
        <v>24</v>
      </c>
      <c r="H611" s="16">
        <v>9</v>
      </c>
      <c r="I611" s="18">
        <v>1.8681502477033163</v>
      </c>
    </row>
    <row r="612" spans="7:9" x14ac:dyDescent="0.25">
      <c r="G612" s="16">
        <v>25</v>
      </c>
      <c r="H612" s="16">
        <v>9</v>
      </c>
      <c r="I612" s="18">
        <v>1.3678953024293767</v>
      </c>
    </row>
    <row r="613" spans="7:9" x14ac:dyDescent="0.25">
      <c r="G613" s="16">
        <v>26</v>
      </c>
      <c r="H613" s="16">
        <v>9</v>
      </c>
      <c r="I613" s="18">
        <v>1.3455504771967206</v>
      </c>
    </row>
    <row r="614" spans="7:9" x14ac:dyDescent="0.25">
      <c r="G614" s="16">
        <v>27</v>
      </c>
      <c r="H614" s="16">
        <v>9</v>
      </c>
      <c r="I614" s="18">
        <v>1.4816971291678047</v>
      </c>
    </row>
    <row r="615" spans="7:9" x14ac:dyDescent="0.25">
      <c r="G615" s="16">
        <v>28</v>
      </c>
      <c r="H615" s="16">
        <v>9</v>
      </c>
      <c r="I615" s="18">
        <v>1.9719506028936107</v>
      </c>
    </row>
    <row r="616" spans="7:9" x14ac:dyDescent="0.25">
      <c r="G616" s="16">
        <v>29</v>
      </c>
      <c r="H616" s="16">
        <v>9</v>
      </c>
      <c r="I616" s="18">
        <v>1.3078075534796101</v>
      </c>
    </row>
    <row r="617" spans="7:9" x14ac:dyDescent="0.25">
      <c r="G617" s="16">
        <v>30</v>
      </c>
      <c r="H617" s="16">
        <v>9</v>
      </c>
      <c r="I617" s="18">
        <v>1.5343614595323021</v>
      </c>
    </row>
    <row r="618" spans="7:9" x14ac:dyDescent="0.25">
      <c r="G618" s="16">
        <v>31</v>
      </c>
      <c r="H618" s="16">
        <v>9</v>
      </c>
      <c r="I618" s="18">
        <v>1.1464714320420526</v>
      </c>
    </row>
    <row r="619" spans="7:9" x14ac:dyDescent="0.25">
      <c r="G619" s="16">
        <v>32</v>
      </c>
      <c r="H619" s="16">
        <v>9</v>
      </c>
      <c r="I619" s="18">
        <v>0.98472762019729021</v>
      </c>
    </row>
    <row r="620" spans="7:9" x14ac:dyDescent="0.25">
      <c r="G620" s="16">
        <v>33</v>
      </c>
      <c r="H620" s="16">
        <v>9</v>
      </c>
      <c r="I620" s="18">
        <v>1.3222700197925692</v>
      </c>
    </row>
    <row r="621" spans="7:9" x14ac:dyDescent="0.25">
      <c r="G621" s="16">
        <v>34</v>
      </c>
      <c r="H621" s="16">
        <v>9</v>
      </c>
      <c r="I621" s="18">
        <v>1.4740603083627684</v>
      </c>
    </row>
    <row r="622" spans="7:9" x14ac:dyDescent="0.25">
      <c r="G622" s="16">
        <v>35</v>
      </c>
      <c r="H622" s="16">
        <v>9</v>
      </c>
      <c r="I622" s="18">
        <v>1.6615000726339535</v>
      </c>
    </row>
    <row r="623" spans="7:9" x14ac:dyDescent="0.25">
      <c r="G623" s="16">
        <v>36</v>
      </c>
      <c r="H623" s="16">
        <v>9</v>
      </c>
      <c r="I623" s="18">
        <v>1.3351253359330699</v>
      </c>
    </row>
    <row r="624" spans="7:9" x14ac:dyDescent="0.25">
      <c r="G624" s="16">
        <v>37</v>
      </c>
      <c r="H624" s="16">
        <v>9</v>
      </c>
      <c r="I624" s="18">
        <v>1.6916894322946732</v>
      </c>
    </row>
    <row r="625" spans="7:9" x14ac:dyDescent="0.25">
      <c r="G625" s="16">
        <v>38</v>
      </c>
      <c r="H625" s="16">
        <v>9</v>
      </c>
      <c r="I625" s="18">
        <v>1.7826498646551985</v>
      </c>
    </row>
    <row r="626" spans="7:9" x14ac:dyDescent="0.25">
      <c r="G626" s="16">
        <v>39</v>
      </c>
      <c r="H626" s="16">
        <v>9</v>
      </c>
      <c r="I626" s="18">
        <v>2.1518458487289656</v>
      </c>
    </row>
    <row r="627" spans="7:9" x14ac:dyDescent="0.25">
      <c r="G627" s="16">
        <v>40</v>
      </c>
      <c r="H627" s="16">
        <v>9</v>
      </c>
      <c r="I627" s="18">
        <v>1.526703394993244</v>
      </c>
    </row>
    <row r="628" spans="7:9" x14ac:dyDescent="0.25">
      <c r="G628" s="16">
        <v>41</v>
      </c>
      <c r="H628" s="16">
        <v>9</v>
      </c>
      <c r="I628" s="18">
        <v>0.87932521894662519</v>
      </c>
    </row>
    <row r="629" spans="7:9" x14ac:dyDescent="0.25">
      <c r="G629" s="16">
        <v>42</v>
      </c>
      <c r="H629" s="16">
        <v>9</v>
      </c>
      <c r="I629" s="18">
        <v>2.8934584386876705</v>
      </c>
    </row>
    <row r="630" spans="7:9" x14ac:dyDescent="0.25">
      <c r="G630" s="16">
        <v>43</v>
      </c>
      <c r="H630" s="16">
        <v>9</v>
      </c>
      <c r="I630" s="18">
        <v>2.0598681191286126</v>
      </c>
    </row>
    <row r="631" spans="7:9" x14ac:dyDescent="0.25">
      <c r="G631" s="16">
        <v>44</v>
      </c>
      <c r="H631" s="16">
        <v>9</v>
      </c>
      <c r="I631" s="18">
        <v>1.2712249542460219</v>
      </c>
    </row>
    <row r="632" spans="7:9" x14ac:dyDescent="0.25">
      <c r="G632" s="16">
        <v>45</v>
      </c>
      <c r="H632" s="16">
        <v>9</v>
      </c>
      <c r="I632" s="18">
        <v>1.8796717331079746</v>
      </c>
    </row>
    <row r="633" spans="7:9" x14ac:dyDescent="0.25">
      <c r="G633" s="16">
        <v>46</v>
      </c>
      <c r="H633" s="16">
        <v>9</v>
      </c>
      <c r="I633" s="18">
        <v>1.0743745350533827</v>
      </c>
    </row>
    <row r="634" spans="7:9" x14ac:dyDescent="0.25">
      <c r="G634" s="16">
        <v>47</v>
      </c>
      <c r="H634" s="16">
        <v>9</v>
      </c>
      <c r="I634" s="18">
        <v>1.6490859758979053</v>
      </c>
    </row>
    <row r="635" spans="7:9" x14ac:dyDescent="0.25">
      <c r="G635" s="16">
        <v>48</v>
      </c>
      <c r="H635" s="16">
        <v>9</v>
      </c>
      <c r="I635" s="18">
        <v>1.3350658549455545</v>
      </c>
    </row>
    <row r="636" spans="7:9" x14ac:dyDescent="0.25">
      <c r="G636" s="16">
        <v>49</v>
      </c>
      <c r="H636" s="16">
        <v>9</v>
      </c>
      <c r="I636" s="18">
        <v>1.2557933237562893</v>
      </c>
    </row>
    <row r="637" spans="7:9" x14ac:dyDescent="0.25">
      <c r="G637" s="16">
        <v>50</v>
      </c>
      <c r="H637" s="16">
        <v>9</v>
      </c>
      <c r="I637" s="18">
        <v>1.74595599374327</v>
      </c>
    </row>
    <row r="638" spans="7:9" x14ac:dyDescent="0.25">
      <c r="G638" s="16">
        <v>51</v>
      </c>
      <c r="H638" s="16">
        <v>9</v>
      </c>
      <c r="I638" s="18">
        <v>1.5060925825071789</v>
      </c>
    </row>
    <row r="639" spans="7:9" x14ac:dyDescent="0.25">
      <c r="G639" s="16">
        <v>52</v>
      </c>
      <c r="H639" s="16">
        <v>9</v>
      </c>
      <c r="I639" s="18">
        <v>1.7468244129733932</v>
      </c>
    </row>
    <row r="640" spans="7:9" x14ac:dyDescent="0.25">
      <c r="G640" s="16">
        <v>53</v>
      </c>
      <c r="H640" s="16">
        <v>9</v>
      </c>
      <c r="I640" s="18">
        <v>1.4436514682252088</v>
      </c>
    </row>
    <row r="641" spans="7:9" x14ac:dyDescent="0.25">
      <c r="G641" s="16">
        <v>54</v>
      </c>
      <c r="H641" s="16">
        <v>9</v>
      </c>
      <c r="I641" s="18">
        <v>1.7132340238424333</v>
      </c>
    </row>
    <row r="642" spans="7:9" x14ac:dyDescent="0.25">
      <c r="G642" s="16">
        <v>55</v>
      </c>
      <c r="H642" s="16">
        <v>9</v>
      </c>
      <c r="I642" s="18">
        <v>1.5740346135111503</v>
      </c>
    </row>
    <row r="643" spans="7:9" x14ac:dyDescent="0.25">
      <c r="G643" s="16">
        <v>56</v>
      </c>
      <c r="H643" s="16">
        <v>9</v>
      </c>
      <c r="I643" s="18">
        <v>1.5092103756315642</v>
      </c>
    </row>
    <row r="644" spans="7:9" x14ac:dyDescent="0.25">
      <c r="G644" s="16">
        <v>57</v>
      </c>
      <c r="H644" s="16">
        <v>9</v>
      </c>
      <c r="I644" s="18">
        <v>1.3813727842440706</v>
      </c>
    </row>
    <row r="645" spans="7:9" x14ac:dyDescent="0.25">
      <c r="G645" s="16">
        <v>58</v>
      </c>
      <c r="H645" s="16">
        <v>9</v>
      </c>
      <c r="I645" s="18">
        <v>1.702736314491202</v>
      </c>
    </row>
    <row r="646" spans="7:9" x14ac:dyDescent="0.25">
      <c r="G646" s="16">
        <v>59</v>
      </c>
      <c r="H646" s="16">
        <v>9</v>
      </c>
      <c r="I646" s="18">
        <v>1.310251132589811</v>
      </c>
    </row>
    <row r="647" spans="7:9" x14ac:dyDescent="0.25">
      <c r="G647" s="16">
        <v>60</v>
      </c>
      <c r="H647" s="16">
        <v>9</v>
      </c>
      <c r="I647" s="18">
        <v>2.0606755471637701</v>
      </c>
    </row>
    <row r="648" spans="7:9" x14ac:dyDescent="0.25">
      <c r="G648" s="16">
        <v>61</v>
      </c>
      <c r="H648" s="16">
        <v>9</v>
      </c>
      <c r="I648" s="18">
        <v>1.8104166460584552</v>
      </c>
    </row>
    <row r="649" spans="7:9" x14ac:dyDescent="0.25">
      <c r="G649" s="16">
        <v>62</v>
      </c>
      <c r="H649" s="16">
        <v>9</v>
      </c>
      <c r="I649" s="18">
        <v>2.0442247203404373</v>
      </c>
    </row>
    <row r="650" spans="7:9" x14ac:dyDescent="0.25">
      <c r="G650" s="16">
        <v>63</v>
      </c>
      <c r="H650" s="16">
        <v>9</v>
      </c>
      <c r="I650" s="18">
        <v>1.8918614682840118</v>
      </c>
    </row>
    <row r="651" spans="7:9" x14ac:dyDescent="0.25">
      <c r="G651" s="16">
        <v>64</v>
      </c>
      <c r="H651" s="16">
        <v>9</v>
      </c>
      <c r="I651" s="18">
        <v>1.2719612830027016</v>
      </c>
    </row>
    <row r="652" spans="7:9" x14ac:dyDescent="0.25">
      <c r="G652" s="16">
        <v>65</v>
      </c>
      <c r="H652" s="16">
        <v>9</v>
      </c>
      <c r="I652" s="18">
        <v>1.1471443970335884</v>
      </c>
    </row>
    <row r="653" spans="7:9" x14ac:dyDescent="0.25">
      <c r="G653" s="16">
        <v>66</v>
      </c>
      <c r="H653" s="16">
        <v>9</v>
      </c>
      <c r="I653" s="18">
        <v>1.4760710127474537</v>
      </c>
    </row>
    <row r="654" spans="7:9" x14ac:dyDescent="0.25">
      <c r="G654" s="16">
        <v>67</v>
      </c>
      <c r="H654" s="16">
        <v>9</v>
      </c>
      <c r="I654" s="18">
        <v>1.498405605215761</v>
      </c>
    </row>
    <row r="655" spans="7:9" x14ac:dyDescent="0.25">
      <c r="G655" s="16">
        <v>68</v>
      </c>
      <c r="H655" s="16">
        <v>9</v>
      </c>
      <c r="I655" s="18">
        <v>1.5326803080514817</v>
      </c>
    </row>
    <row r="656" spans="7:9" x14ac:dyDescent="0.25">
      <c r="G656" s="16">
        <v>69</v>
      </c>
      <c r="H656" s="16">
        <v>9</v>
      </c>
      <c r="I656" s="18">
        <v>1.5869940064455679</v>
      </c>
    </row>
    <row r="657" spans="7:9" x14ac:dyDescent="0.25">
      <c r="G657" s="16">
        <v>70</v>
      </c>
      <c r="H657" s="16">
        <v>9</v>
      </c>
      <c r="I657" s="18">
        <v>1.2200240955650763</v>
      </c>
    </row>
    <row r="658" spans="7:9" x14ac:dyDescent="0.25">
      <c r="G658" s="16">
        <v>71</v>
      </c>
      <c r="H658" s="16">
        <v>9</v>
      </c>
      <c r="I658" s="18">
        <v>1.3850371260236054</v>
      </c>
    </row>
    <row r="659" spans="7:9" x14ac:dyDescent="0.25">
      <c r="G659" s="16">
        <v>72</v>
      </c>
      <c r="H659" s="16">
        <v>9</v>
      </c>
      <c r="I659" s="18">
        <v>1.4849904494764299</v>
      </c>
    </row>
    <row r="660" spans="7:9" x14ac:dyDescent="0.25">
      <c r="G660" s="16">
        <v>1</v>
      </c>
      <c r="H660" s="16">
        <v>10</v>
      </c>
      <c r="I660" s="18">
        <v>1.8510010755462918</v>
      </c>
    </row>
    <row r="661" spans="7:9" x14ac:dyDescent="0.25">
      <c r="G661" s="16">
        <v>2</v>
      </c>
      <c r="H661" s="16">
        <v>10</v>
      </c>
      <c r="I661" s="18">
        <v>1.4097386855753105</v>
      </c>
    </row>
    <row r="662" spans="7:9" x14ac:dyDescent="0.25">
      <c r="G662" s="16">
        <v>3</v>
      </c>
      <c r="H662" s="16">
        <v>10</v>
      </c>
      <c r="I662" s="18">
        <v>1.3953014874596426</v>
      </c>
    </row>
    <row r="663" spans="7:9" x14ac:dyDescent="0.25">
      <c r="G663" s="16">
        <v>4</v>
      </c>
      <c r="H663" s="16">
        <v>10</v>
      </c>
      <c r="I663" s="18">
        <v>1.2635169328743223</v>
      </c>
    </row>
    <row r="664" spans="7:9" x14ac:dyDescent="0.25">
      <c r="G664" s="16">
        <v>5</v>
      </c>
      <c r="H664" s="16">
        <v>10</v>
      </c>
      <c r="I664" s="18">
        <v>1.2971784790322465</v>
      </c>
    </row>
    <row r="665" spans="7:9" x14ac:dyDescent="0.25">
      <c r="G665" s="16">
        <v>6</v>
      </c>
      <c r="H665" s="16">
        <v>10</v>
      </c>
      <c r="I665" s="18">
        <v>1.6109280593128941</v>
      </c>
    </row>
    <row r="666" spans="7:9" x14ac:dyDescent="0.25">
      <c r="G666" s="16">
        <v>7</v>
      </c>
      <c r="H666" s="16">
        <v>10</v>
      </c>
      <c r="I666" s="18">
        <v>1.8144768295311993</v>
      </c>
    </row>
    <row r="667" spans="7:9" x14ac:dyDescent="0.25">
      <c r="G667" s="16">
        <v>8</v>
      </c>
      <c r="H667" s="16">
        <v>10</v>
      </c>
      <c r="I667" s="18">
        <v>1.5071242158145224</v>
      </c>
    </row>
    <row r="668" spans="7:9" x14ac:dyDescent="0.25">
      <c r="G668" s="16">
        <v>9</v>
      </c>
      <c r="H668" s="16">
        <v>10</v>
      </c>
      <c r="I668" s="18">
        <v>1.7654363369480377</v>
      </c>
    </row>
    <row r="669" spans="7:9" x14ac:dyDescent="0.25">
      <c r="G669" s="16">
        <v>10</v>
      </c>
      <c r="H669" s="16">
        <v>10</v>
      </c>
      <c r="I669" s="18">
        <v>1.5859593095079352</v>
      </c>
    </row>
    <row r="670" spans="7:9" x14ac:dyDescent="0.25">
      <c r="G670" s="16">
        <v>11</v>
      </c>
      <c r="H670" s="16">
        <v>10</v>
      </c>
      <c r="I670" s="18">
        <v>1.9803179523892409</v>
      </c>
    </row>
    <row r="671" spans="7:9" x14ac:dyDescent="0.25">
      <c r="G671" s="16">
        <v>12</v>
      </c>
      <c r="H671" s="16">
        <v>10</v>
      </c>
      <c r="I671" s="18">
        <v>0.9862605959020303</v>
      </c>
    </row>
    <row r="672" spans="7:9" x14ac:dyDescent="0.25">
      <c r="G672" s="16">
        <v>13</v>
      </c>
      <c r="H672" s="16">
        <v>10</v>
      </c>
      <c r="I672" s="18">
        <v>1.2931259265595989</v>
      </c>
    </row>
    <row r="673" spans="7:9" x14ac:dyDescent="0.25">
      <c r="G673" s="16">
        <v>14</v>
      </c>
      <c r="H673" s="16">
        <v>10</v>
      </c>
      <c r="I673" s="18">
        <v>1.5595337270705232</v>
      </c>
    </row>
    <row r="674" spans="7:9" x14ac:dyDescent="0.25">
      <c r="G674" s="16">
        <v>15</v>
      </c>
      <c r="H674" s="16">
        <v>10</v>
      </c>
      <c r="I674" s="18">
        <v>1.9168928294815202</v>
      </c>
    </row>
    <row r="675" spans="7:9" x14ac:dyDescent="0.25">
      <c r="G675" s="16">
        <v>16</v>
      </c>
      <c r="H675" s="16">
        <v>10</v>
      </c>
      <c r="I675" s="18">
        <v>1.345854161969434</v>
      </c>
    </row>
    <row r="676" spans="7:9" x14ac:dyDescent="0.25">
      <c r="G676" s="16">
        <v>17</v>
      </c>
      <c r="H676" s="16">
        <v>10</v>
      </c>
      <c r="I676" s="18">
        <v>0.84326503139899378</v>
      </c>
    </row>
    <row r="677" spans="7:9" x14ac:dyDescent="0.25">
      <c r="G677" s="16">
        <v>18</v>
      </c>
      <c r="H677" s="16">
        <v>10</v>
      </c>
      <c r="I677" s="18">
        <v>1.1693573168054712</v>
      </c>
    </row>
    <row r="678" spans="7:9" x14ac:dyDescent="0.25">
      <c r="G678" s="16">
        <v>19</v>
      </c>
      <c r="H678" s="16">
        <v>10</v>
      </c>
      <c r="I678" s="18">
        <v>1.1281968592502327</v>
      </c>
    </row>
    <row r="679" spans="7:9" x14ac:dyDescent="0.25">
      <c r="G679" s="16">
        <v>20</v>
      </c>
      <c r="H679" s="16">
        <v>10</v>
      </c>
      <c r="I679" s="18">
        <v>1.6342076242456143</v>
      </c>
    </row>
    <row r="680" spans="7:9" x14ac:dyDescent="0.25">
      <c r="G680" s="16">
        <v>21</v>
      </c>
      <c r="H680" s="16">
        <v>10</v>
      </c>
      <c r="I680" s="18">
        <v>1.9026434491687627</v>
      </c>
    </row>
    <row r="681" spans="7:9" x14ac:dyDescent="0.25">
      <c r="G681" s="16">
        <v>22</v>
      </c>
      <c r="H681" s="16">
        <v>10</v>
      </c>
      <c r="I681" s="18">
        <v>1.4171907895888802</v>
      </c>
    </row>
    <row r="682" spans="7:9" x14ac:dyDescent="0.25">
      <c r="G682" s="16">
        <v>23</v>
      </c>
      <c r="H682" s="16">
        <v>10</v>
      </c>
      <c r="I682" s="18">
        <v>1.7876727546070812</v>
      </c>
    </row>
    <row r="683" spans="7:9" x14ac:dyDescent="0.25">
      <c r="G683" s="16">
        <v>24</v>
      </c>
      <c r="H683" s="16">
        <v>10</v>
      </c>
      <c r="I683" s="18">
        <v>1.8668139790008833</v>
      </c>
    </row>
    <row r="684" spans="7:9" x14ac:dyDescent="0.25">
      <c r="G684" s="16">
        <v>25</v>
      </c>
      <c r="H684" s="16">
        <v>10</v>
      </c>
      <c r="I684" s="18">
        <v>1.1742152537090134</v>
      </c>
    </row>
    <row r="685" spans="7:9" x14ac:dyDescent="0.25">
      <c r="G685" s="16">
        <v>26</v>
      </c>
      <c r="H685" s="16">
        <v>10</v>
      </c>
      <c r="I685" s="18">
        <v>1.4296235579702377</v>
      </c>
    </row>
    <row r="686" spans="7:9" x14ac:dyDescent="0.25">
      <c r="G686" s="16">
        <v>27</v>
      </c>
      <c r="H686" s="16">
        <v>10</v>
      </c>
      <c r="I686" s="18">
        <v>1.4123083287269116</v>
      </c>
    </row>
    <row r="687" spans="7:9" x14ac:dyDescent="0.25">
      <c r="G687" s="16">
        <v>28</v>
      </c>
      <c r="H687" s="16">
        <v>10</v>
      </c>
      <c r="I687" s="18">
        <v>2.0922928350241925</v>
      </c>
    </row>
    <row r="688" spans="7:9" x14ac:dyDescent="0.25">
      <c r="G688" s="16">
        <v>29</v>
      </c>
      <c r="H688" s="16">
        <v>10</v>
      </c>
      <c r="I688" s="18">
        <v>1.3705988309345998</v>
      </c>
    </row>
    <row r="689" spans="7:9" x14ac:dyDescent="0.25">
      <c r="G689" s="16">
        <v>30</v>
      </c>
      <c r="H689" s="16">
        <v>10</v>
      </c>
      <c r="I689" s="18">
        <v>1.5065079800148464</v>
      </c>
    </row>
    <row r="690" spans="7:9" x14ac:dyDescent="0.25">
      <c r="G690" s="16">
        <v>31</v>
      </c>
      <c r="H690" s="16">
        <v>10</v>
      </c>
      <c r="I690" s="18">
        <v>1.6320418617626684</v>
      </c>
    </row>
    <row r="691" spans="7:9" x14ac:dyDescent="0.25">
      <c r="G691" s="16">
        <v>32</v>
      </c>
      <c r="H691" s="16">
        <v>10</v>
      </c>
      <c r="I691" s="18">
        <v>1.1945460979537725</v>
      </c>
    </row>
    <row r="692" spans="7:9" x14ac:dyDescent="0.25">
      <c r="G692" s="16">
        <v>33</v>
      </c>
      <c r="H692" s="16">
        <v>10</v>
      </c>
      <c r="I692" s="18">
        <v>1.4006449737068416</v>
      </c>
    </row>
    <row r="693" spans="7:9" x14ac:dyDescent="0.25">
      <c r="G693" s="16">
        <v>34</v>
      </c>
      <c r="H693" s="16">
        <v>10</v>
      </c>
      <c r="I693" s="18">
        <v>1.3057337150284947</v>
      </c>
    </row>
    <row r="694" spans="7:9" x14ac:dyDescent="0.25">
      <c r="G694" s="16">
        <v>35</v>
      </c>
      <c r="H694" s="16">
        <v>10</v>
      </c>
      <c r="I694" s="18">
        <v>1.6193770842861697</v>
      </c>
    </row>
    <row r="695" spans="7:9" x14ac:dyDescent="0.25">
      <c r="G695" s="16">
        <v>36</v>
      </c>
      <c r="H695" s="16">
        <v>10</v>
      </c>
      <c r="I695" s="18">
        <v>1.3415074637858386</v>
      </c>
    </row>
    <row r="696" spans="7:9" x14ac:dyDescent="0.25">
      <c r="G696" s="16">
        <v>37</v>
      </c>
      <c r="H696" s="16">
        <v>10</v>
      </c>
      <c r="I696" s="18">
        <v>1.6605653841574384</v>
      </c>
    </row>
    <row r="697" spans="7:9" x14ac:dyDescent="0.25">
      <c r="G697" s="16">
        <v>38</v>
      </c>
      <c r="H697" s="16">
        <v>10</v>
      </c>
      <c r="I697" s="18">
        <v>1.6742746994719073</v>
      </c>
    </row>
    <row r="698" spans="7:9" x14ac:dyDescent="0.25">
      <c r="G698" s="16">
        <v>39</v>
      </c>
      <c r="H698" s="16">
        <v>10</v>
      </c>
      <c r="I698" s="18">
        <v>1.675628772143587</v>
      </c>
    </row>
    <row r="699" spans="7:9" x14ac:dyDescent="0.25">
      <c r="G699" s="16">
        <v>40</v>
      </c>
      <c r="H699" s="16">
        <v>10</v>
      </c>
      <c r="I699" s="18">
        <v>1.5490478002918548</v>
      </c>
    </row>
    <row r="700" spans="7:9" x14ac:dyDescent="0.25">
      <c r="G700" s="16">
        <v>41</v>
      </c>
      <c r="H700" s="16">
        <v>10</v>
      </c>
    </row>
    <row r="701" spans="7:9" x14ac:dyDescent="0.25">
      <c r="G701" s="16">
        <v>42</v>
      </c>
      <c r="H701" s="16">
        <v>10</v>
      </c>
      <c r="I701" s="18">
        <v>2.1009164862337748</v>
      </c>
    </row>
    <row r="702" spans="7:9" x14ac:dyDescent="0.25">
      <c r="G702" s="16">
        <v>43</v>
      </c>
      <c r="H702" s="16">
        <v>10</v>
      </c>
      <c r="I702" s="18">
        <v>1.4915462452801427</v>
      </c>
    </row>
    <row r="703" spans="7:9" x14ac:dyDescent="0.25">
      <c r="G703" s="16">
        <v>44</v>
      </c>
      <c r="H703" s="16">
        <v>10</v>
      </c>
      <c r="I703" s="18">
        <v>1.8121621608365306</v>
      </c>
    </row>
    <row r="704" spans="7:9" x14ac:dyDescent="0.25">
      <c r="G704" s="16">
        <v>45</v>
      </c>
      <c r="H704" s="16">
        <v>10</v>
      </c>
      <c r="I704" s="18">
        <v>1.1077752614165095</v>
      </c>
    </row>
    <row r="705" spans="7:9" x14ac:dyDescent="0.25">
      <c r="G705" s="16">
        <v>46</v>
      </c>
      <c r="H705" s="16">
        <v>10</v>
      </c>
      <c r="I705" s="18">
        <v>1.866650323909558</v>
      </c>
    </row>
    <row r="706" spans="7:9" x14ac:dyDescent="0.25">
      <c r="G706" s="16">
        <v>47</v>
      </c>
      <c r="H706" s="16">
        <v>10</v>
      </c>
      <c r="I706" s="18">
        <v>1.7691485896665609</v>
      </c>
    </row>
    <row r="707" spans="7:9" x14ac:dyDescent="0.25">
      <c r="G707" s="16">
        <v>48</v>
      </c>
      <c r="H707" s="16">
        <v>10</v>
      </c>
      <c r="I707" s="18">
        <v>1.2719879405554577</v>
      </c>
    </row>
    <row r="708" spans="7:9" x14ac:dyDescent="0.25">
      <c r="G708" s="16">
        <v>49</v>
      </c>
      <c r="H708" s="16">
        <v>10</v>
      </c>
      <c r="I708" s="18">
        <v>1.7809068388327665</v>
      </c>
    </row>
    <row r="709" spans="7:9" x14ac:dyDescent="0.25">
      <c r="G709" s="16">
        <v>50</v>
      </c>
      <c r="H709" s="16">
        <v>10</v>
      </c>
      <c r="I709" s="18">
        <v>1.3636561059537939</v>
      </c>
    </row>
    <row r="710" spans="7:9" x14ac:dyDescent="0.25">
      <c r="G710" s="16">
        <v>51</v>
      </c>
      <c r="H710" s="16">
        <v>10</v>
      </c>
      <c r="I710" s="18">
        <v>2.0411972371929767</v>
      </c>
    </row>
    <row r="711" spans="7:9" x14ac:dyDescent="0.25">
      <c r="G711" s="16">
        <v>52</v>
      </c>
      <c r="H711" s="16">
        <v>10</v>
      </c>
      <c r="I711" s="18">
        <v>1.436533255736238</v>
      </c>
    </row>
    <row r="712" spans="7:9" x14ac:dyDescent="0.25">
      <c r="G712" s="16">
        <v>53</v>
      </c>
      <c r="H712" s="16">
        <v>10</v>
      </c>
      <c r="I712" s="18">
        <v>1.5887242999367854</v>
      </c>
    </row>
    <row r="713" spans="7:9" x14ac:dyDescent="0.25">
      <c r="G713" s="16">
        <v>54</v>
      </c>
      <c r="H713" s="16">
        <v>10</v>
      </c>
      <c r="I713" s="18">
        <v>1.6733094912370754</v>
      </c>
    </row>
    <row r="714" spans="7:9" x14ac:dyDescent="0.25">
      <c r="G714" s="16">
        <v>55</v>
      </c>
      <c r="H714" s="16">
        <v>10</v>
      </c>
      <c r="I714" s="18">
        <v>1.5691893186181396</v>
      </c>
    </row>
    <row r="715" spans="7:9" x14ac:dyDescent="0.25">
      <c r="G715" s="16">
        <v>56</v>
      </c>
      <c r="H715" s="16">
        <v>10</v>
      </c>
      <c r="I715" s="18">
        <v>1.6088255998445524</v>
      </c>
    </row>
    <row r="716" spans="7:9" x14ac:dyDescent="0.25">
      <c r="G716" s="16">
        <v>57</v>
      </c>
      <c r="H716" s="16">
        <v>10</v>
      </c>
      <c r="I716" s="18">
        <v>1.4099399830612787</v>
      </c>
    </row>
    <row r="717" spans="7:9" x14ac:dyDescent="0.25">
      <c r="G717" s="16">
        <v>58</v>
      </c>
      <c r="H717" s="16">
        <v>10</v>
      </c>
      <c r="I717" s="18">
        <v>1.4367795830296559</v>
      </c>
    </row>
    <row r="718" spans="7:9" x14ac:dyDescent="0.25">
      <c r="G718" s="16">
        <v>59</v>
      </c>
      <c r="H718" s="16">
        <v>10</v>
      </c>
      <c r="I718" s="18">
        <v>1.8432324272336473</v>
      </c>
    </row>
    <row r="719" spans="7:9" x14ac:dyDescent="0.25">
      <c r="G719" s="16">
        <v>60</v>
      </c>
      <c r="H719" s="16">
        <v>10</v>
      </c>
    </row>
    <row r="720" spans="7:9" x14ac:dyDescent="0.25">
      <c r="G720" s="16">
        <v>61</v>
      </c>
      <c r="H720" s="16">
        <v>10</v>
      </c>
      <c r="I720" s="18">
        <v>1.8816251046826062</v>
      </c>
    </row>
    <row r="721" spans="7:9" x14ac:dyDescent="0.25">
      <c r="G721" s="16">
        <v>62</v>
      </c>
      <c r="H721" s="16">
        <v>10</v>
      </c>
      <c r="I721" s="18">
        <v>2.1611915701401863</v>
      </c>
    </row>
    <row r="722" spans="7:9" x14ac:dyDescent="0.25">
      <c r="G722" s="16">
        <v>63</v>
      </c>
      <c r="H722" s="16">
        <v>10</v>
      </c>
      <c r="I722" s="18">
        <v>1.3306553710317097</v>
      </c>
    </row>
    <row r="723" spans="7:9" x14ac:dyDescent="0.25">
      <c r="G723" s="16">
        <v>64</v>
      </c>
      <c r="H723" s="16">
        <v>10</v>
      </c>
      <c r="I723" s="18">
        <v>1.0678227061998835</v>
      </c>
    </row>
    <row r="724" spans="7:9" x14ac:dyDescent="0.25">
      <c r="G724" s="16">
        <v>65</v>
      </c>
      <c r="H724" s="16">
        <v>10</v>
      </c>
      <c r="I724" s="18">
        <v>1.3496765794756354</v>
      </c>
    </row>
    <row r="725" spans="7:9" x14ac:dyDescent="0.25">
      <c r="G725" s="16">
        <v>66</v>
      </c>
      <c r="H725" s="16">
        <v>10</v>
      </c>
      <c r="I725" s="18">
        <v>1.5872949505893759</v>
      </c>
    </row>
    <row r="726" spans="7:9" x14ac:dyDescent="0.25">
      <c r="G726" s="16">
        <v>67</v>
      </c>
      <c r="H726" s="16">
        <v>10</v>
      </c>
      <c r="I726" s="18">
        <v>1.6868072668945382</v>
      </c>
    </row>
    <row r="727" spans="7:9" x14ac:dyDescent="0.25">
      <c r="G727" s="16">
        <v>68</v>
      </c>
      <c r="H727" s="16">
        <v>10</v>
      </c>
      <c r="I727" s="18">
        <v>1.4272833095904909</v>
      </c>
    </row>
    <row r="728" spans="7:9" x14ac:dyDescent="0.25">
      <c r="G728" s="16">
        <v>69</v>
      </c>
      <c r="H728" s="16">
        <v>10</v>
      </c>
      <c r="I728" s="18">
        <v>1.1629383307505738</v>
      </c>
    </row>
    <row r="729" spans="7:9" x14ac:dyDescent="0.25">
      <c r="G729" s="16">
        <v>70</v>
      </c>
      <c r="H729" s="16">
        <v>10</v>
      </c>
      <c r="I729" s="18">
        <v>1.3858456657169973</v>
      </c>
    </row>
    <row r="730" spans="7:9" x14ac:dyDescent="0.25">
      <c r="G730" s="16">
        <v>71</v>
      </c>
      <c r="H730" s="16">
        <v>10</v>
      </c>
      <c r="I730" s="18">
        <v>1.402658291683204</v>
      </c>
    </row>
    <row r="731" spans="7:9" x14ac:dyDescent="0.25">
      <c r="G731" s="16">
        <v>1</v>
      </c>
      <c r="H731" s="16">
        <v>11</v>
      </c>
      <c r="I731" s="18">
        <v>1.9335000440738368</v>
      </c>
    </row>
    <row r="732" spans="7:9" x14ac:dyDescent="0.25">
      <c r="G732" s="16">
        <v>2</v>
      </c>
      <c r="H732" s="16">
        <v>11</v>
      </c>
      <c r="I732" s="18">
        <v>1.3619071651745893</v>
      </c>
    </row>
    <row r="733" spans="7:9" x14ac:dyDescent="0.25">
      <c r="G733" s="16">
        <v>3</v>
      </c>
      <c r="H733" s="16">
        <v>11</v>
      </c>
      <c r="I733" s="18">
        <v>1.2053778426645505</v>
      </c>
    </row>
    <row r="734" spans="7:9" x14ac:dyDescent="0.25">
      <c r="G734" s="16">
        <v>4</v>
      </c>
      <c r="H734" s="16">
        <v>11</v>
      </c>
      <c r="I734" s="18">
        <v>1.2064205171266513</v>
      </c>
    </row>
    <row r="735" spans="7:9" x14ac:dyDescent="0.25">
      <c r="G735" s="16">
        <v>5</v>
      </c>
      <c r="H735" s="16">
        <v>11</v>
      </c>
      <c r="I735" s="18">
        <v>1.4061949537493619</v>
      </c>
    </row>
    <row r="736" spans="7:9" x14ac:dyDescent="0.25">
      <c r="G736" s="16">
        <v>6</v>
      </c>
      <c r="H736" s="16">
        <v>11</v>
      </c>
      <c r="I736" s="18">
        <v>1.6845853966967141</v>
      </c>
    </row>
    <row r="737" spans="7:9" x14ac:dyDescent="0.25">
      <c r="G737" s="16">
        <v>7</v>
      </c>
      <c r="H737" s="16">
        <v>11</v>
      </c>
      <c r="I737" s="18">
        <v>1.1968690892312746</v>
      </c>
    </row>
    <row r="738" spans="7:9" x14ac:dyDescent="0.25">
      <c r="G738" s="16">
        <v>8</v>
      </c>
      <c r="H738" s="16">
        <v>11</v>
      </c>
      <c r="I738" s="18">
        <v>1.7294618840251754</v>
      </c>
    </row>
    <row r="739" spans="7:9" x14ac:dyDescent="0.25">
      <c r="G739" s="16">
        <v>9</v>
      </c>
      <c r="H739" s="16">
        <v>11</v>
      </c>
      <c r="I739" s="18">
        <v>1.7456492039231852</v>
      </c>
    </row>
    <row r="740" spans="7:9" x14ac:dyDescent="0.25">
      <c r="G740" s="16">
        <v>10</v>
      </c>
      <c r="H740" s="16">
        <v>11</v>
      </c>
      <c r="I740" s="18">
        <v>1.6246353924977024</v>
      </c>
    </row>
    <row r="741" spans="7:9" x14ac:dyDescent="0.25">
      <c r="G741" s="16">
        <v>11</v>
      </c>
      <c r="H741" s="16">
        <v>11</v>
      </c>
      <c r="I741" s="18">
        <v>1.444903589680733</v>
      </c>
    </row>
    <row r="742" spans="7:9" x14ac:dyDescent="0.25">
      <c r="G742" s="16">
        <v>12</v>
      </c>
      <c r="H742" s="16">
        <v>11</v>
      </c>
      <c r="I742" s="18">
        <v>2.3065465469979625</v>
      </c>
    </row>
    <row r="743" spans="7:9" x14ac:dyDescent="0.25">
      <c r="G743" s="16">
        <v>13</v>
      </c>
      <c r="H743" s="16">
        <v>11</v>
      </c>
      <c r="I743" s="18">
        <v>1.3601653275719729</v>
      </c>
    </row>
    <row r="744" spans="7:9" x14ac:dyDescent="0.25">
      <c r="G744" s="16">
        <v>14</v>
      </c>
      <c r="H744" s="16">
        <v>11</v>
      </c>
      <c r="I744" s="18">
        <v>1.22992691634748</v>
      </c>
    </row>
    <row r="745" spans="7:9" x14ac:dyDescent="0.25">
      <c r="G745" s="16">
        <v>15</v>
      </c>
      <c r="H745" s="16">
        <v>11</v>
      </c>
      <c r="I745" s="18">
        <v>1.418871866238657</v>
      </c>
    </row>
    <row r="746" spans="7:9" x14ac:dyDescent="0.25">
      <c r="G746" s="16">
        <v>16</v>
      </c>
      <c r="H746" s="16">
        <v>11</v>
      </c>
      <c r="I746" s="18">
        <v>1.8184036728006987</v>
      </c>
    </row>
    <row r="747" spans="7:9" x14ac:dyDescent="0.25">
      <c r="G747" s="16">
        <v>17</v>
      </c>
      <c r="H747" s="16">
        <v>11</v>
      </c>
      <c r="I747" s="18">
        <v>1.3523779293174498</v>
      </c>
    </row>
    <row r="748" spans="7:9" x14ac:dyDescent="0.25">
      <c r="G748" s="16">
        <v>18</v>
      </c>
      <c r="H748" s="16">
        <v>11</v>
      </c>
      <c r="I748" s="18">
        <v>1.273305168624933</v>
      </c>
    </row>
    <row r="749" spans="7:9" x14ac:dyDescent="0.25">
      <c r="G749" s="16">
        <v>19</v>
      </c>
      <c r="H749" s="16">
        <v>11</v>
      </c>
      <c r="I749" s="18">
        <v>1.0093417160493654</v>
      </c>
    </row>
    <row r="750" spans="7:9" x14ac:dyDescent="0.25">
      <c r="G750" s="16">
        <v>20</v>
      </c>
      <c r="H750" s="16">
        <v>11</v>
      </c>
      <c r="I750" s="18">
        <v>1.3411119518480779</v>
      </c>
    </row>
    <row r="751" spans="7:9" x14ac:dyDescent="0.25">
      <c r="G751" s="16">
        <v>21</v>
      </c>
      <c r="H751" s="16">
        <v>11</v>
      </c>
      <c r="I751" s="18">
        <v>1.8289510439069308</v>
      </c>
    </row>
    <row r="752" spans="7:9" x14ac:dyDescent="0.25">
      <c r="G752" s="16">
        <v>22</v>
      </c>
      <c r="H752" s="16">
        <v>11</v>
      </c>
      <c r="I752" s="18">
        <v>2.3704358830489376</v>
      </c>
    </row>
    <row r="753" spans="7:9" x14ac:dyDescent="0.25">
      <c r="G753" s="16">
        <v>23</v>
      </c>
      <c r="H753" s="16">
        <v>11</v>
      </c>
      <c r="I753" s="18">
        <v>1.5525189873855576</v>
      </c>
    </row>
    <row r="754" spans="7:9" x14ac:dyDescent="0.25">
      <c r="G754" s="16">
        <v>24</v>
      </c>
      <c r="H754" s="16">
        <v>11</v>
      </c>
      <c r="I754" s="18">
        <v>1.7854031310646872</v>
      </c>
    </row>
    <row r="755" spans="7:9" x14ac:dyDescent="0.25">
      <c r="G755" s="16">
        <v>25</v>
      </c>
      <c r="H755" s="16">
        <v>11</v>
      </c>
      <c r="I755" s="18">
        <v>1.8671085446539299</v>
      </c>
    </row>
    <row r="756" spans="7:9" x14ac:dyDescent="0.25">
      <c r="G756" s="16">
        <v>26</v>
      </c>
      <c r="H756" s="16">
        <v>11</v>
      </c>
      <c r="I756" s="18">
        <v>1.4854977678358985</v>
      </c>
    </row>
    <row r="757" spans="7:9" x14ac:dyDescent="0.25">
      <c r="G757" s="16">
        <v>27</v>
      </c>
      <c r="H757" s="16">
        <v>11</v>
      </c>
      <c r="I757" s="18">
        <v>1.3394506619652236</v>
      </c>
    </row>
    <row r="758" spans="7:9" x14ac:dyDescent="0.25">
      <c r="G758" s="16">
        <v>28</v>
      </c>
      <c r="H758" s="16">
        <v>11</v>
      </c>
      <c r="I758" s="18">
        <v>1.5631845811599883</v>
      </c>
    </row>
    <row r="759" spans="7:9" x14ac:dyDescent="0.25">
      <c r="G759" s="16">
        <v>29</v>
      </c>
      <c r="H759" s="16">
        <v>11</v>
      </c>
      <c r="I759" s="18">
        <v>2.139711813275361</v>
      </c>
    </row>
    <row r="760" spans="7:9" x14ac:dyDescent="0.25">
      <c r="G760" s="16">
        <v>30</v>
      </c>
      <c r="H760" s="16">
        <v>11</v>
      </c>
      <c r="I760" s="18">
        <v>1.4455171906007378</v>
      </c>
    </row>
    <row r="761" spans="7:9" x14ac:dyDescent="0.25">
      <c r="G761" s="16">
        <v>31</v>
      </c>
      <c r="H761" s="16">
        <v>11</v>
      </c>
      <c r="I761" s="18">
        <v>1.7732586362483307</v>
      </c>
    </row>
    <row r="762" spans="7:9" x14ac:dyDescent="0.25">
      <c r="G762" s="16">
        <v>32</v>
      </c>
      <c r="H762" s="16">
        <v>11</v>
      </c>
      <c r="I762" s="18">
        <v>1.5911826495857135</v>
      </c>
    </row>
    <row r="763" spans="7:9" x14ac:dyDescent="0.25">
      <c r="G763" s="16">
        <v>33</v>
      </c>
      <c r="H763" s="16">
        <v>11</v>
      </c>
      <c r="I763" s="18">
        <v>1.0943113026472411</v>
      </c>
    </row>
    <row r="764" spans="7:9" x14ac:dyDescent="0.25">
      <c r="G764" s="16">
        <v>34</v>
      </c>
      <c r="H764" s="16">
        <v>11</v>
      </c>
      <c r="I764" s="18">
        <v>1.301465382604919</v>
      </c>
    </row>
    <row r="765" spans="7:9" x14ac:dyDescent="0.25">
      <c r="G765" s="16">
        <v>35</v>
      </c>
      <c r="H765" s="16">
        <v>11</v>
      </c>
      <c r="I765" s="18">
        <v>1.2686438983149808</v>
      </c>
    </row>
    <row r="766" spans="7:9" x14ac:dyDescent="0.25">
      <c r="G766" s="16">
        <v>36</v>
      </c>
      <c r="H766" s="16">
        <v>11</v>
      </c>
      <c r="I766" s="18">
        <v>1.7571962104572836</v>
      </c>
    </row>
    <row r="767" spans="7:9" x14ac:dyDescent="0.25">
      <c r="G767" s="16">
        <v>37</v>
      </c>
      <c r="H767" s="16">
        <v>11</v>
      </c>
      <c r="I767" s="18">
        <v>1.3653578667542181</v>
      </c>
    </row>
    <row r="768" spans="7:9" x14ac:dyDescent="0.25">
      <c r="G768" s="16">
        <v>38</v>
      </c>
      <c r="H768" s="16">
        <v>11</v>
      </c>
      <c r="I768" s="18">
        <v>1.6253905860616404</v>
      </c>
    </row>
    <row r="769" spans="7:9" x14ac:dyDescent="0.25">
      <c r="G769" s="16">
        <v>39</v>
      </c>
      <c r="H769" s="16">
        <v>11</v>
      </c>
      <c r="I769" s="18">
        <v>2.1509984695697559</v>
      </c>
    </row>
    <row r="770" spans="7:9" x14ac:dyDescent="0.25">
      <c r="G770" s="16">
        <v>40</v>
      </c>
      <c r="H770" s="16">
        <v>11</v>
      </c>
      <c r="I770" s="18">
        <v>1.8185922583283078</v>
      </c>
    </row>
    <row r="771" spans="7:9" x14ac:dyDescent="0.25">
      <c r="G771" s="16">
        <v>41</v>
      </c>
      <c r="H771" s="16">
        <v>11</v>
      </c>
      <c r="I771" s="18">
        <v>2.0894973005664195</v>
      </c>
    </row>
    <row r="772" spans="7:9" x14ac:dyDescent="0.25">
      <c r="G772" s="16">
        <v>42</v>
      </c>
      <c r="H772" s="16">
        <v>11</v>
      </c>
      <c r="I772" s="18">
        <v>1.6153754584792246</v>
      </c>
    </row>
    <row r="773" spans="7:9" x14ac:dyDescent="0.25">
      <c r="G773" s="16">
        <v>43</v>
      </c>
      <c r="H773" s="16">
        <v>11</v>
      </c>
    </row>
    <row r="774" spans="7:9" x14ac:dyDescent="0.25">
      <c r="G774" s="16">
        <v>44</v>
      </c>
      <c r="H774" s="16">
        <v>11</v>
      </c>
      <c r="I774" s="18">
        <v>1.8658684633554625</v>
      </c>
    </row>
    <row r="775" spans="7:9" x14ac:dyDescent="0.25">
      <c r="G775" s="16">
        <v>45</v>
      </c>
      <c r="H775" s="16">
        <v>11</v>
      </c>
      <c r="I775" s="18">
        <v>1.5048259000399529</v>
      </c>
    </row>
    <row r="776" spans="7:9" x14ac:dyDescent="0.25">
      <c r="G776" s="16">
        <v>46</v>
      </c>
      <c r="H776" s="16">
        <v>11</v>
      </c>
      <c r="I776" s="18">
        <v>1.8524727044360987</v>
      </c>
    </row>
    <row r="777" spans="7:9" x14ac:dyDescent="0.25">
      <c r="G777" s="16">
        <v>47</v>
      </c>
      <c r="H777" s="16">
        <v>11</v>
      </c>
      <c r="I777" s="18">
        <v>1.3881978548904079</v>
      </c>
    </row>
    <row r="778" spans="7:9" x14ac:dyDescent="0.25">
      <c r="G778" s="16">
        <v>48</v>
      </c>
      <c r="H778" s="16">
        <v>11</v>
      </c>
      <c r="I778" s="18">
        <v>1.6694338126808641</v>
      </c>
    </row>
    <row r="779" spans="7:9" x14ac:dyDescent="0.25">
      <c r="G779" s="16">
        <v>49</v>
      </c>
      <c r="H779" s="16">
        <v>11</v>
      </c>
      <c r="I779" s="18">
        <v>2.0308174245615378</v>
      </c>
    </row>
    <row r="780" spans="7:9" x14ac:dyDescent="0.25">
      <c r="G780" s="16">
        <v>50</v>
      </c>
      <c r="H780" s="16">
        <v>11</v>
      </c>
      <c r="I780" s="18">
        <v>1.3131470484762258</v>
      </c>
    </row>
    <row r="781" spans="7:9" x14ac:dyDescent="0.25">
      <c r="G781" s="16">
        <v>51</v>
      </c>
      <c r="H781" s="16">
        <v>11</v>
      </c>
      <c r="I781" s="18">
        <v>1.4425331126350116</v>
      </c>
    </row>
    <row r="782" spans="7:9" x14ac:dyDescent="0.25">
      <c r="G782" s="16">
        <v>52</v>
      </c>
      <c r="H782" s="16">
        <v>11</v>
      </c>
      <c r="I782" s="18">
        <v>2.0022958042560113</v>
      </c>
    </row>
    <row r="783" spans="7:9" x14ac:dyDescent="0.25">
      <c r="G783" s="16">
        <v>53</v>
      </c>
      <c r="H783" s="16">
        <v>11</v>
      </c>
      <c r="I783" s="18">
        <v>1.3447315392560786</v>
      </c>
    </row>
    <row r="784" spans="7:9" x14ac:dyDescent="0.25">
      <c r="G784" s="16">
        <v>54</v>
      </c>
      <c r="H784" s="16">
        <v>11</v>
      </c>
      <c r="I784" s="18">
        <v>1.5269465142580829</v>
      </c>
    </row>
    <row r="785" spans="7:9" x14ac:dyDescent="0.25">
      <c r="G785" s="16">
        <v>55</v>
      </c>
      <c r="H785" s="16">
        <v>11</v>
      </c>
      <c r="I785" s="18">
        <v>1.517149527727732</v>
      </c>
    </row>
    <row r="786" spans="7:9" x14ac:dyDescent="0.25">
      <c r="G786" s="16">
        <v>56</v>
      </c>
      <c r="H786" s="16">
        <v>11</v>
      </c>
      <c r="I786" s="18">
        <v>1.5043384793302692</v>
      </c>
    </row>
    <row r="787" spans="7:9" x14ac:dyDescent="0.25">
      <c r="G787" s="16">
        <v>57</v>
      </c>
      <c r="H787" s="16">
        <v>11</v>
      </c>
      <c r="I787" s="18">
        <v>1.5743020186965579</v>
      </c>
    </row>
    <row r="788" spans="7:9" x14ac:dyDescent="0.25">
      <c r="G788" s="16">
        <v>58</v>
      </c>
      <c r="H788" s="16">
        <v>11</v>
      </c>
      <c r="I788" s="18">
        <v>1.5121104483253678</v>
      </c>
    </row>
    <row r="789" spans="7:9" x14ac:dyDescent="0.25">
      <c r="G789" s="16">
        <v>59</v>
      </c>
      <c r="H789" s="16">
        <v>11</v>
      </c>
      <c r="I789" s="18">
        <v>1.3480182984712803</v>
      </c>
    </row>
    <row r="790" spans="7:9" x14ac:dyDescent="0.25">
      <c r="G790" s="16">
        <v>60</v>
      </c>
      <c r="H790" s="16">
        <v>11</v>
      </c>
      <c r="I790" s="18">
        <v>1.2643833435583169</v>
      </c>
    </row>
    <row r="791" spans="7:9" x14ac:dyDescent="0.25">
      <c r="G791" s="16">
        <v>61</v>
      </c>
      <c r="H791" s="16">
        <v>11</v>
      </c>
      <c r="I791" s="18">
        <v>2.0971056691913565</v>
      </c>
    </row>
    <row r="792" spans="7:9" x14ac:dyDescent="0.25">
      <c r="G792" s="16">
        <v>62</v>
      </c>
      <c r="H792" s="16">
        <v>11</v>
      </c>
      <c r="I792" s="18">
        <v>1.9078109074220151</v>
      </c>
    </row>
    <row r="793" spans="7:9" x14ac:dyDescent="0.25">
      <c r="G793" s="16">
        <v>63</v>
      </c>
      <c r="H793" s="16">
        <v>11</v>
      </c>
      <c r="I793" s="18">
        <v>2.3022045730866925</v>
      </c>
    </row>
    <row r="794" spans="7:9" x14ac:dyDescent="0.25">
      <c r="G794" s="16">
        <v>64</v>
      </c>
      <c r="H794" s="16">
        <v>11</v>
      </c>
      <c r="I794" s="18">
        <v>1.6937453130842053</v>
      </c>
    </row>
    <row r="795" spans="7:9" x14ac:dyDescent="0.25">
      <c r="G795" s="16">
        <v>65</v>
      </c>
      <c r="H795" s="16">
        <v>11</v>
      </c>
      <c r="I795" s="18">
        <v>2.2396519587413493</v>
      </c>
    </row>
    <row r="796" spans="7:9" x14ac:dyDescent="0.25">
      <c r="G796" s="16">
        <v>66</v>
      </c>
      <c r="H796" s="16">
        <v>11</v>
      </c>
      <c r="I796" s="18">
        <v>1.3109178690665724</v>
      </c>
    </row>
    <row r="797" spans="7:9" x14ac:dyDescent="0.25">
      <c r="G797" s="16">
        <v>67</v>
      </c>
      <c r="H797" s="16">
        <v>11</v>
      </c>
      <c r="I797" s="18">
        <v>1.5194433676789663</v>
      </c>
    </row>
    <row r="798" spans="7:9" x14ac:dyDescent="0.25">
      <c r="G798" s="16">
        <v>68</v>
      </c>
      <c r="H798" s="16">
        <v>11</v>
      </c>
      <c r="I798" s="18">
        <v>1.429047856754083</v>
      </c>
    </row>
    <row r="799" spans="7:9" x14ac:dyDescent="0.25">
      <c r="G799" s="16">
        <v>69</v>
      </c>
      <c r="H799" s="16">
        <v>11</v>
      </c>
      <c r="I799" s="18">
        <v>1.606575662976822</v>
      </c>
    </row>
    <row r="800" spans="7:9" x14ac:dyDescent="0.25">
      <c r="G800" s="16">
        <v>70</v>
      </c>
      <c r="H800" s="16">
        <v>11</v>
      </c>
      <c r="I800" s="18">
        <v>1.7845496576516247</v>
      </c>
    </row>
    <row r="801" spans="7:9" x14ac:dyDescent="0.25">
      <c r="G801" s="16">
        <v>71</v>
      </c>
      <c r="H801" s="16">
        <v>11</v>
      </c>
      <c r="I801" s="18">
        <v>1.2220222072764197</v>
      </c>
    </row>
    <row r="802" spans="7:9" x14ac:dyDescent="0.25">
      <c r="G802" s="16">
        <v>72</v>
      </c>
      <c r="H802" s="16">
        <v>11</v>
      </c>
      <c r="I802" s="18">
        <v>1.1360565760060002</v>
      </c>
    </row>
    <row r="803" spans="7:9" x14ac:dyDescent="0.25">
      <c r="G803" s="16">
        <v>73</v>
      </c>
      <c r="H803" s="16">
        <v>11</v>
      </c>
      <c r="I803" s="18">
        <v>1.4386754939559057</v>
      </c>
    </row>
    <row r="804" spans="7:9" x14ac:dyDescent="0.25">
      <c r="G804" s="16">
        <v>74</v>
      </c>
      <c r="H804" s="16">
        <v>11</v>
      </c>
      <c r="I804" s="18">
        <v>1.5541268242681634</v>
      </c>
    </row>
    <row r="805" spans="7:9" x14ac:dyDescent="0.25">
      <c r="G805" s="16">
        <v>1</v>
      </c>
      <c r="H805" s="16">
        <v>12</v>
      </c>
      <c r="I805" s="18">
        <v>1.7099343263217253</v>
      </c>
    </row>
    <row r="806" spans="7:9" x14ac:dyDescent="0.25">
      <c r="G806" s="16">
        <v>2</v>
      </c>
      <c r="H806" s="16">
        <v>12</v>
      </c>
      <c r="I806" s="18">
        <v>1.3358364522120625</v>
      </c>
    </row>
    <row r="807" spans="7:9" x14ac:dyDescent="0.25">
      <c r="G807" s="16">
        <v>3</v>
      </c>
      <c r="H807" s="16">
        <v>12</v>
      </c>
      <c r="I807" s="18">
        <v>1.2201823450244698</v>
      </c>
    </row>
    <row r="808" spans="7:9" x14ac:dyDescent="0.25">
      <c r="G808" s="16">
        <v>4</v>
      </c>
      <c r="H808" s="16">
        <v>12</v>
      </c>
      <c r="I808" s="18">
        <v>1.1581953699662428</v>
      </c>
    </row>
    <row r="809" spans="7:9" x14ac:dyDescent="0.25">
      <c r="G809" s="16">
        <v>5</v>
      </c>
      <c r="H809" s="16">
        <v>12</v>
      </c>
      <c r="I809" s="18">
        <v>1.439742117482161</v>
      </c>
    </row>
    <row r="810" spans="7:9" x14ac:dyDescent="0.25">
      <c r="G810" s="16">
        <v>6</v>
      </c>
      <c r="H810" s="16">
        <v>12</v>
      </c>
      <c r="I810" s="18">
        <v>1.6037976027882979</v>
      </c>
    </row>
    <row r="811" spans="7:9" x14ac:dyDescent="0.25">
      <c r="G811" s="16">
        <v>7</v>
      </c>
      <c r="H811" s="16">
        <v>12</v>
      </c>
    </row>
    <row r="812" spans="7:9" x14ac:dyDescent="0.25">
      <c r="G812" s="16">
        <v>8</v>
      </c>
      <c r="H812" s="16">
        <v>12</v>
      </c>
      <c r="I812" s="18">
        <v>1.1756431939867402</v>
      </c>
    </row>
    <row r="813" spans="7:9" x14ac:dyDescent="0.25">
      <c r="G813" s="16">
        <v>9</v>
      </c>
      <c r="H813" s="16">
        <v>12</v>
      </c>
      <c r="I813" s="18">
        <v>1.4991328796613779</v>
      </c>
    </row>
    <row r="814" spans="7:9" x14ac:dyDescent="0.25">
      <c r="G814" s="16">
        <v>10</v>
      </c>
      <c r="H814" s="16">
        <v>12</v>
      </c>
      <c r="I814" s="18">
        <v>1.8637880017839143</v>
      </c>
    </row>
    <row r="815" spans="7:9" x14ac:dyDescent="0.25">
      <c r="G815" s="16">
        <v>11</v>
      </c>
      <c r="H815" s="16">
        <v>12</v>
      </c>
      <c r="I815" s="18">
        <v>1.7904254915023838</v>
      </c>
    </row>
    <row r="816" spans="7:9" x14ac:dyDescent="0.25">
      <c r="G816" s="16">
        <v>12</v>
      </c>
      <c r="H816" s="16">
        <v>12</v>
      </c>
      <c r="I816" s="18">
        <v>1.5036442044093363</v>
      </c>
    </row>
    <row r="817" spans="7:9" x14ac:dyDescent="0.25">
      <c r="G817" s="16">
        <v>13</v>
      </c>
      <c r="H817" s="16">
        <v>12</v>
      </c>
      <c r="I817" s="18">
        <v>2.2865776524050569</v>
      </c>
    </row>
    <row r="818" spans="7:9" x14ac:dyDescent="0.25">
      <c r="G818" s="16">
        <v>14</v>
      </c>
      <c r="H818" s="16">
        <v>12</v>
      </c>
      <c r="I818" s="18">
        <v>1.1945077463870613</v>
      </c>
    </row>
    <row r="819" spans="7:9" x14ac:dyDescent="0.25">
      <c r="G819" s="16">
        <v>15</v>
      </c>
      <c r="H819" s="16">
        <v>12</v>
      </c>
      <c r="I819" s="18">
        <v>1.323130725816412</v>
      </c>
    </row>
    <row r="820" spans="7:9" x14ac:dyDescent="0.25">
      <c r="G820" s="16">
        <v>16</v>
      </c>
      <c r="H820" s="16">
        <v>12</v>
      </c>
      <c r="I820" s="18">
        <v>1.5065727257860968</v>
      </c>
    </row>
    <row r="821" spans="7:9" x14ac:dyDescent="0.25">
      <c r="G821" s="16">
        <v>17</v>
      </c>
      <c r="H821" s="16">
        <v>12</v>
      </c>
      <c r="I821" s="18">
        <v>1.8866758956563894</v>
      </c>
    </row>
    <row r="822" spans="7:9" x14ac:dyDescent="0.25">
      <c r="G822" s="16">
        <v>18</v>
      </c>
      <c r="H822" s="16">
        <v>12</v>
      </c>
      <c r="I822" s="18">
        <v>1.346221317859845</v>
      </c>
    </row>
    <row r="823" spans="7:9" x14ac:dyDescent="0.25">
      <c r="G823" s="16">
        <v>19</v>
      </c>
      <c r="H823" s="16">
        <v>12</v>
      </c>
    </row>
    <row r="824" spans="7:9" x14ac:dyDescent="0.25">
      <c r="G824" s="16">
        <v>20</v>
      </c>
      <c r="H824" s="16">
        <v>12</v>
      </c>
      <c r="I824" s="18">
        <v>1.2812869025566764</v>
      </c>
    </row>
    <row r="825" spans="7:9" x14ac:dyDescent="0.25">
      <c r="G825" s="16">
        <v>21</v>
      </c>
      <c r="H825" s="16">
        <v>12</v>
      </c>
      <c r="I825" s="18">
        <v>1.2843548199873045</v>
      </c>
    </row>
    <row r="826" spans="7:9" x14ac:dyDescent="0.25">
      <c r="G826" s="16">
        <v>22</v>
      </c>
      <c r="H826" s="16">
        <v>12</v>
      </c>
      <c r="I826" s="18">
        <v>1.7407987132254581</v>
      </c>
    </row>
    <row r="827" spans="7:9" x14ac:dyDescent="0.25">
      <c r="G827" s="16">
        <v>23</v>
      </c>
      <c r="H827" s="16">
        <v>12</v>
      </c>
      <c r="I827" s="18">
        <v>1.9134396212917224</v>
      </c>
    </row>
    <row r="828" spans="7:9" x14ac:dyDescent="0.25">
      <c r="G828" s="16">
        <v>24</v>
      </c>
      <c r="H828" s="16">
        <v>12</v>
      </c>
      <c r="I828" s="18">
        <v>1.5564500333695435</v>
      </c>
    </row>
    <row r="829" spans="7:9" x14ac:dyDescent="0.25">
      <c r="G829" s="16">
        <v>25</v>
      </c>
      <c r="H829" s="16">
        <v>12</v>
      </c>
      <c r="I829" s="18">
        <v>1.8567497982342289</v>
      </c>
    </row>
    <row r="830" spans="7:9" x14ac:dyDescent="0.25">
      <c r="G830" s="16">
        <v>26</v>
      </c>
      <c r="H830" s="16">
        <v>12</v>
      </c>
      <c r="I830" s="18">
        <v>1.6135386193728976</v>
      </c>
    </row>
    <row r="831" spans="7:9" x14ac:dyDescent="0.25">
      <c r="G831" s="16">
        <v>27</v>
      </c>
      <c r="H831" s="16">
        <v>12</v>
      </c>
      <c r="I831" s="18">
        <v>1.1854894339223574</v>
      </c>
    </row>
    <row r="832" spans="7:9" x14ac:dyDescent="0.25">
      <c r="G832" s="16">
        <v>28</v>
      </c>
      <c r="H832" s="16">
        <v>12</v>
      </c>
      <c r="I832" s="18">
        <v>1.4524907208490019</v>
      </c>
    </row>
    <row r="833" spans="7:9" x14ac:dyDescent="0.25">
      <c r="G833" s="16">
        <v>29</v>
      </c>
      <c r="H833" s="16">
        <v>12</v>
      </c>
      <c r="I833" s="18">
        <v>1.7288013809023732</v>
      </c>
    </row>
    <row r="834" spans="7:9" x14ac:dyDescent="0.25">
      <c r="G834" s="16">
        <v>30</v>
      </c>
      <c r="H834" s="16">
        <v>12</v>
      </c>
      <c r="I834" s="18">
        <v>2.3513188021370777</v>
      </c>
    </row>
    <row r="835" spans="7:9" x14ac:dyDescent="0.25">
      <c r="G835" s="16">
        <v>31</v>
      </c>
      <c r="H835" s="16">
        <v>12</v>
      </c>
    </row>
    <row r="836" spans="7:9" x14ac:dyDescent="0.25">
      <c r="G836" s="16">
        <v>32</v>
      </c>
      <c r="H836" s="16">
        <v>12</v>
      </c>
      <c r="I836" s="18">
        <v>1.4853156456031755</v>
      </c>
    </row>
    <row r="837" spans="7:9" x14ac:dyDescent="0.25">
      <c r="G837" s="16">
        <v>33</v>
      </c>
      <c r="H837" s="16">
        <v>12</v>
      </c>
      <c r="I837" s="18">
        <v>1.800945705253977</v>
      </c>
    </row>
    <row r="838" spans="7:9" x14ac:dyDescent="0.25">
      <c r="G838" s="16">
        <v>34</v>
      </c>
      <c r="H838" s="16">
        <v>12</v>
      </c>
      <c r="I838" s="18">
        <v>1.6239341139725396</v>
      </c>
    </row>
    <row r="839" spans="7:9" x14ac:dyDescent="0.25">
      <c r="G839" s="16">
        <v>35</v>
      </c>
      <c r="H839" s="16">
        <v>12</v>
      </c>
      <c r="I839" s="18">
        <v>1.014373648778343</v>
      </c>
    </row>
    <row r="840" spans="7:9" x14ac:dyDescent="0.25">
      <c r="G840" s="16">
        <v>36</v>
      </c>
      <c r="H840" s="16">
        <v>12</v>
      </c>
      <c r="I840" s="18">
        <v>1.3413315473460001</v>
      </c>
    </row>
    <row r="841" spans="7:9" x14ac:dyDescent="0.25">
      <c r="G841" s="16">
        <v>37</v>
      </c>
      <c r="H841" s="16">
        <v>12</v>
      </c>
      <c r="I841" s="18">
        <v>1.3722280574566283</v>
      </c>
    </row>
    <row r="842" spans="7:9" x14ac:dyDescent="0.25">
      <c r="G842" s="16">
        <v>38</v>
      </c>
      <c r="H842" s="16">
        <v>12</v>
      </c>
      <c r="I842" s="18">
        <v>1.9003259180714878</v>
      </c>
    </row>
    <row r="843" spans="7:9" x14ac:dyDescent="0.25">
      <c r="G843" s="16">
        <v>39</v>
      </c>
      <c r="H843" s="16">
        <v>12</v>
      </c>
      <c r="I843" s="18">
        <v>1.0750458158493541</v>
      </c>
    </row>
    <row r="844" spans="7:9" x14ac:dyDescent="0.25">
      <c r="G844" s="16">
        <v>40</v>
      </c>
      <c r="H844" s="16">
        <v>12</v>
      </c>
      <c r="I844" s="18">
        <v>1.5577429748137375</v>
      </c>
    </row>
    <row r="845" spans="7:9" x14ac:dyDescent="0.25">
      <c r="G845" s="16">
        <v>41</v>
      </c>
      <c r="H845" s="16">
        <v>12</v>
      </c>
      <c r="I845" s="18">
        <v>1.7700246351409894</v>
      </c>
    </row>
    <row r="846" spans="7:9" x14ac:dyDescent="0.25">
      <c r="G846" s="16">
        <v>42</v>
      </c>
      <c r="H846" s="16">
        <v>12</v>
      </c>
      <c r="I846" s="18">
        <v>1.7489433584235865</v>
      </c>
    </row>
    <row r="847" spans="7:9" x14ac:dyDescent="0.25">
      <c r="G847" s="16">
        <v>43</v>
      </c>
      <c r="H847" s="16">
        <v>12</v>
      </c>
    </row>
    <row r="848" spans="7:9" x14ac:dyDescent="0.25">
      <c r="G848" s="16">
        <v>44</v>
      </c>
      <c r="H848" s="16">
        <v>12</v>
      </c>
      <c r="I848" s="18">
        <v>1.9594910278353019</v>
      </c>
    </row>
    <row r="849" spans="7:9" x14ac:dyDescent="0.25">
      <c r="G849" s="16">
        <v>45</v>
      </c>
      <c r="H849" s="16">
        <v>12</v>
      </c>
      <c r="I849" s="18">
        <v>1.5501708650208039</v>
      </c>
    </row>
    <row r="850" spans="7:9" x14ac:dyDescent="0.25">
      <c r="G850" s="16">
        <v>46</v>
      </c>
      <c r="H850" s="16">
        <v>12</v>
      </c>
      <c r="I850" s="18">
        <v>0.3544758832723694</v>
      </c>
    </row>
    <row r="851" spans="7:9" x14ac:dyDescent="0.25">
      <c r="G851" s="16">
        <v>47</v>
      </c>
      <c r="H851" s="16">
        <v>12</v>
      </c>
      <c r="I851" s="18">
        <v>1.93127174804181</v>
      </c>
    </row>
    <row r="852" spans="7:9" x14ac:dyDescent="0.25">
      <c r="G852" s="16">
        <v>48</v>
      </c>
      <c r="H852" s="16">
        <v>12</v>
      </c>
      <c r="I852" s="18">
        <v>1.2117695908107056</v>
      </c>
    </row>
    <row r="853" spans="7:9" x14ac:dyDescent="0.25">
      <c r="G853" s="16">
        <v>49</v>
      </c>
      <c r="H853" s="16">
        <v>12</v>
      </c>
      <c r="I853" s="18">
        <v>1.9779785756972501</v>
      </c>
    </row>
    <row r="854" spans="7:9" x14ac:dyDescent="0.25">
      <c r="G854" s="16">
        <v>50</v>
      </c>
      <c r="H854" s="16">
        <v>12</v>
      </c>
      <c r="I854" s="18">
        <v>1.2175433029440674</v>
      </c>
    </row>
    <row r="855" spans="7:9" x14ac:dyDescent="0.25">
      <c r="G855" s="16">
        <v>51</v>
      </c>
      <c r="H855" s="16">
        <v>12</v>
      </c>
      <c r="I855" s="18">
        <v>1.626826680229617</v>
      </c>
    </row>
    <row r="856" spans="7:9" x14ac:dyDescent="0.25">
      <c r="G856" s="16">
        <v>52</v>
      </c>
      <c r="H856" s="16">
        <v>12</v>
      </c>
      <c r="I856" s="18">
        <v>1.6151006313846166</v>
      </c>
    </row>
    <row r="857" spans="7:9" x14ac:dyDescent="0.25">
      <c r="G857" s="16">
        <v>53</v>
      </c>
      <c r="H857" s="16">
        <v>12</v>
      </c>
      <c r="I857" s="18">
        <v>1.1247191862954655</v>
      </c>
    </row>
    <row r="858" spans="7:9" x14ac:dyDescent="0.25">
      <c r="G858" s="16">
        <v>54</v>
      </c>
      <c r="H858" s="16">
        <v>12</v>
      </c>
      <c r="I858" s="18">
        <v>1.8160808688150816</v>
      </c>
    </row>
    <row r="859" spans="7:9" x14ac:dyDescent="0.25">
      <c r="G859" s="16">
        <v>55</v>
      </c>
      <c r="H859" s="16">
        <v>12</v>
      </c>
      <c r="I859" s="18">
        <v>1.9608500168808243</v>
      </c>
    </row>
    <row r="860" spans="7:9" x14ac:dyDescent="0.25">
      <c r="G860" s="16">
        <v>56</v>
      </c>
      <c r="H860" s="16">
        <v>12</v>
      </c>
      <c r="I860" s="18">
        <v>1.2897321333466178</v>
      </c>
    </row>
    <row r="861" spans="7:9" x14ac:dyDescent="0.25">
      <c r="G861" s="16">
        <v>57</v>
      </c>
      <c r="H861" s="16">
        <v>12</v>
      </c>
      <c r="I861" s="18">
        <v>1.706496324175153</v>
      </c>
    </row>
    <row r="862" spans="7:9" x14ac:dyDescent="0.25">
      <c r="G862" s="16">
        <v>58</v>
      </c>
      <c r="H862" s="16">
        <v>12</v>
      </c>
      <c r="I862" s="18">
        <v>1.3285231432229623</v>
      </c>
    </row>
    <row r="863" spans="7:9" x14ac:dyDescent="0.25">
      <c r="G863" s="16">
        <v>59</v>
      </c>
      <c r="H863" s="16">
        <v>12</v>
      </c>
      <c r="I863" s="18">
        <v>1.3157383504096245</v>
      </c>
    </row>
    <row r="864" spans="7:9" x14ac:dyDescent="0.25">
      <c r="G864" s="16">
        <v>60</v>
      </c>
      <c r="H864" s="16">
        <v>12</v>
      </c>
      <c r="I864" s="18">
        <v>1.5164622186555965</v>
      </c>
    </row>
    <row r="865" spans="7:13" x14ac:dyDescent="0.25">
      <c r="G865" s="16">
        <v>61</v>
      </c>
      <c r="H865" s="16">
        <v>12</v>
      </c>
    </row>
    <row r="866" spans="7:13" x14ac:dyDescent="0.25">
      <c r="G866" s="16">
        <v>62</v>
      </c>
      <c r="H866" s="16">
        <v>12</v>
      </c>
      <c r="I866" s="18">
        <v>1.3648502666674447</v>
      </c>
    </row>
    <row r="867" spans="7:13" x14ac:dyDescent="0.25">
      <c r="G867" s="16">
        <v>63</v>
      </c>
      <c r="H867" s="16">
        <v>12</v>
      </c>
      <c r="I867" s="18">
        <v>1.2924630221861773</v>
      </c>
    </row>
    <row r="868" spans="7:13" x14ac:dyDescent="0.25">
      <c r="G868" s="16">
        <v>64</v>
      </c>
      <c r="H868" s="16">
        <v>12</v>
      </c>
      <c r="I868" s="18">
        <v>1.2566842155919251</v>
      </c>
    </row>
    <row r="869" spans="7:13" x14ac:dyDescent="0.25">
      <c r="G869" s="16">
        <v>65</v>
      </c>
      <c r="H869" s="16">
        <v>12</v>
      </c>
      <c r="I869" s="18">
        <v>1.8959143556246754</v>
      </c>
    </row>
    <row r="870" spans="7:13" x14ac:dyDescent="0.25">
      <c r="G870" s="16">
        <v>66</v>
      </c>
      <c r="H870" s="16">
        <v>12</v>
      </c>
      <c r="I870" s="18">
        <v>1.3775271749806322</v>
      </c>
    </row>
    <row r="871" spans="7:13" x14ac:dyDescent="0.25">
      <c r="G871" s="16">
        <v>67</v>
      </c>
      <c r="H871" s="16">
        <v>12</v>
      </c>
      <c r="I871" s="18">
        <v>2.2187379717365152</v>
      </c>
    </row>
    <row r="872" spans="7:13" x14ac:dyDescent="0.25">
      <c r="G872" s="16">
        <v>68</v>
      </c>
      <c r="H872" s="16">
        <v>12</v>
      </c>
      <c r="I872" s="18">
        <v>1.7520262635680837</v>
      </c>
    </row>
    <row r="873" spans="7:13" x14ac:dyDescent="0.25">
      <c r="G873" s="16">
        <v>69</v>
      </c>
      <c r="H873" s="16">
        <v>12</v>
      </c>
      <c r="I873" s="18">
        <v>2.1906020066010594</v>
      </c>
    </row>
    <row r="874" spans="7:13" x14ac:dyDescent="0.25">
      <c r="G874" s="16">
        <v>70</v>
      </c>
      <c r="H874" s="16">
        <v>12</v>
      </c>
      <c r="I874" s="18">
        <v>1.3452925860632574</v>
      </c>
    </row>
    <row r="875" spans="7:13" x14ac:dyDescent="0.25">
      <c r="G875" s="16">
        <v>71</v>
      </c>
      <c r="H875" s="16">
        <v>12</v>
      </c>
      <c r="I875" s="18">
        <v>1.3185394054580295</v>
      </c>
    </row>
    <row r="876" spans="7:13" x14ac:dyDescent="0.25">
      <c r="G876" s="16">
        <v>72</v>
      </c>
      <c r="H876" s="16">
        <v>12</v>
      </c>
      <c r="I876" s="18">
        <v>1.3606749711774919</v>
      </c>
    </row>
    <row r="877" spans="7:13" x14ac:dyDescent="0.25">
      <c r="G877" s="16">
        <v>73</v>
      </c>
      <c r="H877" s="16">
        <v>12</v>
      </c>
      <c r="I877" s="18">
        <v>1.5125785919267181</v>
      </c>
      <c r="L877" s="21"/>
      <c r="M877" s="21"/>
    </row>
    <row r="878" spans="7:13" x14ac:dyDescent="0.25">
      <c r="G878" s="16">
        <v>74</v>
      </c>
      <c r="H878" s="16">
        <v>12</v>
      </c>
      <c r="I878" s="18">
        <v>1.4828563605129488</v>
      </c>
      <c r="L878" s="21"/>
      <c r="M878" s="21"/>
    </row>
    <row r="879" spans="7:13" x14ac:dyDescent="0.25">
      <c r="G879" s="16">
        <v>75</v>
      </c>
      <c r="H879" s="16">
        <v>12</v>
      </c>
      <c r="L879" s="21"/>
      <c r="M879" s="21"/>
    </row>
    <row r="880" spans="7:13" x14ac:dyDescent="0.25">
      <c r="G880" s="16">
        <v>76</v>
      </c>
      <c r="H880" s="16">
        <v>12</v>
      </c>
      <c r="I880" s="18">
        <v>1.4445408480736801</v>
      </c>
    </row>
    <row r="881" spans="7:14" x14ac:dyDescent="0.25">
      <c r="G881" s="16">
        <v>77</v>
      </c>
      <c r="H881" s="16">
        <v>12</v>
      </c>
      <c r="I881" s="18">
        <v>1.2554346765340472</v>
      </c>
    </row>
    <row r="882" spans="7:14" x14ac:dyDescent="0.25">
      <c r="G882" s="16">
        <v>78</v>
      </c>
      <c r="H882" s="16">
        <v>12</v>
      </c>
      <c r="I882" s="18">
        <v>1.3084170298206772</v>
      </c>
      <c r="L882" s="21"/>
      <c r="M882" s="21"/>
      <c r="N882" s="21"/>
    </row>
    <row r="883" spans="7:14" ht="13.8" thickBot="1" x14ac:dyDescent="0.3">
      <c r="G883" s="16">
        <v>79</v>
      </c>
      <c r="H883" s="16">
        <v>12</v>
      </c>
      <c r="I883" s="18">
        <v>1.4969131106766724</v>
      </c>
    </row>
    <row r="884" spans="7:14" x14ac:dyDescent="0.25">
      <c r="H884" s="15" t="s">
        <v>8</v>
      </c>
      <c r="I884" s="19">
        <f>AVERAGE(I2:I883)</f>
        <v>1.5249960356942562</v>
      </c>
    </row>
    <row r="885" spans="7:14" x14ac:dyDescent="0.25">
      <c r="H885" s="15" t="s">
        <v>9</v>
      </c>
      <c r="I885" s="20">
        <f>STDEVA(I2:I883)</f>
        <v>0.29292225570659336</v>
      </c>
    </row>
    <row r="886" spans="7:14" x14ac:dyDescent="0.25">
      <c r="H886" s="15" t="s">
        <v>13</v>
      </c>
      <c r="I886" s="20">
        <f>CONFIDENCE(0.05,I885,I889)</f>
        <v>1.9565857452679844E-2</v>
      </c>
    </row>
    <row r="887" spans="7:14" x14ac:dyDescent="0.25">
      <c r="H887" s="15" t="s">
        <v>10</v>
      </c>
      <c r="I887" s="23">
        <f>I884+I886</f>
        <v>1.544561893146936</v>
      </c>
    </row>
    <row r="888" spans="7:14" x14ac:dyDescent="0.25">
      <c r="H888" s="15" t="s">
        <v>11</v>
      </c>
      <c r="I888" s="23">
        <f>I884-I886</f>
        <v>1.5054301782415764</v>
      </c>
    </row>
    <row r="889" spans="7:14" ht="13.8" thickBot="1" x14ac:dyDescent="0.3">
      <c r="H889" s="15" t="s">
        <v>12</v>
      </c>
      <c r="I889" s="14">
        <f>COUNT(I2:I883)</f>
        <v>861</v>
      </c>
    </row>
  </sheetData>
  <autoFilter ref="G1:I889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9:I10"/>
  <sheetViews>
    <sheetView workbookViewId="0">
      <selection activeCell="M20" sqref="M20"/>
    </sheetView>
  </sheetViews>
  <sheetFormatPr baseColWidth="10" defaultRowHeight="13.2" x14ac:dyDescent="0.25"/>
  <cols>
    <col min="6" max="6" width="14.33203125" customWidth="1"/>
  </cols>
  <sheetData>
    <row r="9" spans="6:9" x14ac:dyDescent="0.25">
      <c r="G9" t="str">
        <f>'para MEDIA'!$H$887</f>
        <v>LS IC95%</v>
      </c>
      <c r="H9" t="str">
        <f>'para MEDIA'!$H$888</f>
        <v>LI IC95%</v>
      </c>
      <c r="I9" t="str">
        <f>'para MEDIA'!$H$884</f>
        <v>PROMEDIO</v>
      </c>
    </row>
    <row r="10" spans="6:9" x14ac:dyDescent="0.25">
      <c r="F10" s="24" t="s">
        <v>14</v>
      </c>
      <c r="G10">
        <f>'para MEDIA'!$I$887</f>
        <v>1.544561893146936</v>
      </c>
      <c r="H10">
        <f>'para MEDIA'!$I$888</f>
        <v>1.5054301782415764</v>
      </c>
      <c r="I10">
        <f>'para MEDIA'!$I$884</f>
        <v>1.5249960356942562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para PROPORCIÓN</vt:lpstr>
      <vt:lpstr>para MEDIA</vt:lpstr>
      <vt:lpstr>GRÁFICO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Usuario de Windows</cp:lastModifiedBy>
  <cp:lastPrinted>2011-09-04T16:35:45Z</cp:lastPrinted>
  <dcterms:created xsi:type="dcterms:W3CDTF">2007-05-08T23:00:35Z</dcterms:created>
  <dcterms:modified xsi:type="dcterms:W3CDTF">2018-08-09T22:38:22Z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 Mode">
    <vt:lpwstr>student</vt:lpwstr>
  </property>
  <property fmtid="{D5CDD505-2E9C-101B-9397-08002B2CF9AE}" pid="3" name="SE DAP Default">
    <vt:lpwstr>NODEFAULTDAP</vt:lpwstr>
  </property>
  <property fmtid="{D5CDD505-2E9C-101B-9397-08002B2CF9AE}" pid="4" name="SE DAP">
    <vt:lpwstr>[ContentDir]\Student\MS\Templates\Line Chart\Line Chart Help.xml</vt:lpwstr>
  </property>
  <property fmtid="{D5CDD505-2E9C-101B-9397-08002B2CF9AE}" pid="5" name="SE DAP Check Values">
    <vt:lpwstr>000000000000000001</vt:lpwstr>
  </property>
</Properties>
</file>